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エントリー" sheetId="1" r:id="rId1"/>
    <sheet name="男" sheetId="2" r:id="rId2"/>
    <sheet name="女" sheetId="3" r:id="rId3"/>
  </sheets>
  <definedNames>
    <definedName name="_xlfn.SINGLE" hidden="1">#NAME?</definedName>
    <definedName name="_xlnm.Print_Area" localSheetId="0">'エントリー'!$A$1:$BE$83</definedName>
    <definedName name="_xlnm.Print_Area" localSheetId="1">'男'!#REF!</definedName>
  </definedNames>
  <calcPr fullCalcOnLoad="1"/>
</workbook>
</file>

<file path=xl/sharedStrings.xml><?xml version="1.0" encoding="utf-8"?>
<sst xmlns="http://schemas.openxmlformats.org/spreadsheetml/2006/main" count="300" uniqueCount="185">
  <si>
    <t>学校名</t>
  </si>
  <si>
    <t>学校番号</t>
  </si>
  <si>
    <t>（広島）</t>
  </si>
  <si>
    <t>高等学校</t>
  </si>
  <si>
    <t>安芸</t>
  </si>
  <si>
    <t>ー選手参加申込書ー</t>
  </si>
  <si>
    <t>校長</t>
  </si>
  <si>
    <t>安芸府中</t>
  </si>
  <si>
    <t>印</t>
  </si>
  <si>
    <t>安芸南</t>
  </si>
  <si>
    <t>安佐北</t>
  </si>
  <si>
    <t>＜男子＞</t>
  </si>
  <si>
    <t>＜女子＞</t>
  </si>
  <si>
    <t>五日市</t>
  </si>
  <si>
    <t>監督名</t>
  </si>
  <si>
    <t>主将名</t>
  </si>
  <si>
    <t>参加人数</t>
  </si>
  <si>
    <t>広島井口</t>
  </si>
  <si>
    <t>ＡＩＣＪ</t>
  </si>
  <si>
    <t>引率者（全員）</t>
  </si>
  <si>
    <t>緊急連絡先（携帯）</t>
  </si>
  <si>
    <t>大竹</t>
  </si>
  <si>
    <t>海田</t>
  </si>
  <si>
    <t>種目</t>
  </si>
  <si>
    <t>登録番号</t>
  </si>
  <si>
    <t>選手名</t>
  </si>
  <si>
    <t>ﾌﾘｶﾞﾅ</t>
  </si>
  <si>
    <t>学年</t>
  </si>
  <si>
    <t>記録</t>
  </si>
  <si>
    <t>加計</t>
  </si>
  <si>
    <t>100m</t>
  </si>
  <si>
    <t>加計芸北</t>
  </si>
  <si>
    <t>可部</t>
  </si>
  <si>
    <t>賀茂</t>
  </si>
  <si>
    <t>200m</t>
  </si>
  <si>
    <t>賀茂北</t>
  </si>
  <si>
    <t>広島観音</t>
  </si>
  <si>
    <t>祗園北</t>
  </si>
  <si>
    <t>400m</t>
  </si>
  <si>
    <t>近大東広島</t>
  </si>
  <si>
    <t>熊野</t>
  </si>
  <si>
    <t>県立広島</t>
  </si>
  <si>
    <t>800m</t>
  </si>
  <si>
    <t>河内</t>
  </si>
  <si>
    <t>高陽</t>
  </si>
  <si>
    <t>高陽東</t>
  </si>
  <si>
    <t>1500m</t>
  </si>
  <si>
    <t>広陵</t>
  </si>
  <si>
    <t>広島国際学院</t>
  </si>
  <si>
    <t>広島国泰寺</t>
  </si>
  <si>
    <t>5000m</t>
  </si>
  <si>
    <t>3000m</t>
  </si>
  <si>
    <t>西条農</t>
  </si>
  <si>
    <t>佐伯</t>
  </si>
  <si>
    <t>山陽</t>
  </si>
  <si>
    <t>110mH</t>
  </si>
  <si>
    <t>100mH</t>
  </si>
  <si>
    <t>山陽女子</t>
  </si>
  <si>
    <t>修道</t>
  </si>
  <si>
    <t>広島城北</t>
  </si>
  <si>
    <t>400mH</t>
  </si>
  <si>
    <t>広島新庄</t>
  </si>
  <si>
    <t>進徳女子</t>
  </si>
  <si>
    <t>鈴峯女子</t>
  </si>
  <si>
    <t>3000mSC</t>
  </si>
  <si>
    <t>3000mW</t>
  </si>
  <si>
    <t>瀬戸内</t>
  </si>
  <si>
    <t>崇徳</t>
  </si>
  <si>
    <t>沼田</t>
  </si>
  <si>
    <t>5000mW</t>
  </si>
  <si>
    <t>4×100mR</t>
  </si>
  <si>
    <t>ＮＤ清心</t>
  </si>
  <si>
    <t>廿日市</t>
  </si>
  <si>
    <t>廿日市西</t>
  </si>
  <si>
    <t>比治山女子</t>
  </si>
  <si>
    <t>広工大</t>
  </si>
  <si>
    <t>広島学院</t>
  </si>
  <si>
    <t>4×400mR</t>
  </si>
  <si>
    <t>広島工</t>
  </si>
  <si>
    <t>広島市工</t>
  </si>
  <si>
    <t>広島市商</t>
  </si>
  <si>
    <t>広島商</t>
  </si>
  <si>
    <t>広島翔洋</t>
  </si>
  <si>
    <t>広島なぎさ</t>
  </si>
  <si>
    <t>走高跳</t>
  </si>
  <si>
    <t>広大附</t>
  </si>
  <si>
    <t>舟入</t>
  </si>
  <si>
    <t>文教女子</t>
  </si>
  <si>
    <t>走幅跳</t>
  </si>
  <si>
    <t>美鈴が丘</t>
  </si>
  <si>
    <t>広島皆実</t>
  </si>
  <si>
    <t>宮島工</t>
  </si>
  <si>
    <t>棒高跳</t>
  </si>
  <si>
    <t>砲丸投</t>
  </si>
  <si>
    <t>基町</t>
  </si>
  <si>
    <t>安田女子</t>
  </si>
  <si>
    <t>安西</t>
  </si>
  <si>
    <t>円盤投</t>
  </si>
  <si>
    <t>安古市</t>
  </si>
  <si>
    <t>湯来南</t>
  </si>
  <si>
    <t>白木</t>
  </si>
  <si>
    <t>三段跳</t>
  </si>
  <si>
    <t>やり投</t>
  </si>
  <si>
    <t>（呉）</t>
  </si>
  <si>
    <t>音戸</t>
  </si>
  <si>
    <t>７種競技</t>
  </si>
  <si>
    <t>市立呉</t>
  </si>
  <si>
    <t>呉工業</t>
  </si>
  <si>
    <t>呉高専</t>
  </si>
  <si>
    <t>＜手順＞</t>
  </si>
  <si>
    <t>呉三津田</t>
  </si>
  <si>
    <t>＊</t>
  </si>
  <si>
    <t>右上の学校番号を入力する。※右欄外を参照</t>
  </si>
  <si>
    <t>呉宮原</t>
  </si>
  <si>
    <t>校長名・監督名・主将名・大会当日の引率者を入力する。</t>
  </si>
  <si>
    <t>黒瀬</t>
  </si>
  <si>
    <t>ﾊﾝﾏｰ投</t>
  </si>
  <si>
    <t>引率者のうち弁当が必要な場合は０の部分に１を入力する。</t>
  </si>
  <si>
    <t>呉港</t>
  </si>
  <si>
    <t>その他、学校名・参加人数は入力しない。※灰色部分</t>
  </si>
  <si>
    <t>清水ケ丘</t>
  </si>
  <si>
    <t>男女それぞれ選手登録番号を入力する。※学校名はすでに入力されている。</t>
  </si>
  <si>
    <t>武田</t>
  </si>
  <si>
    <t>登録していない選手は出場できない。登録しているのに表示されない場合は</t>
  </si>
  <si>
    <t>広</t>
  </si>
  <si>
    <t>名前は大文字（姓名で一文字あけ）ﾌﾘｶﾞﾅは小文字、学年は小文字で入力する。</t>
  </si>
  <si>
    <t>呉商業</t>
  </si>
  <si>
    <t>記録（参考）を必ず入力する。※半角数字、分、秒、ｍはすべて点で区切る。</t>
  </si>
  <si>
    <t>（尾三）</t>
  </si>
  <si>
    <t>８種競技</t>
  </si>
  <si>
    <t>（４分０５秒３４→4.05.34　　　４５ｍ７８→45.78）</t>
  </si>
  <si>
    <t>因島</t>
  </si>
  <si>
    <t>＊リレーも全員記録を入力すること。</t>
  </si>
  <si>
    <t>大崎海星</t>
  </si>
  <si>
    <t>大会当日の受付時、校長印入りの正式なものを提出すること。</t>
  </si>
  <si>
    <t>尾道</t>
  </si>
  <si>
    <t>印刷はＡ４版となっている。</t>
  </si>
  <si>
    <t>尾道北</t>
  </si>
  <si>
    <t>ひとり３種目以内（リレーは除く）</t>
  </si>
  <si>
    <t>尾道商業</t>
  </si>
  <si>
    <t>尾道東</t>
  </si>
  <si>
    <t>庄原格致</t>
  </si>
  <si>
    <t>久井</t>
  </si>
  <si>
    <t>如水館</t>
  </si>
  <si>
    <t>世羅</t>
  </si>
  <si>
    <t>総合技術</t>
  </si>
  <si>
    <t>大和</t>
  </si>
  <si>
    <t>竹原</t>
  </si>
  <si>
    <t>忠海</t>
  </si>
  <si>
    <t>広島商船高専</t>
  </si>
  <si>
    <t>御調</t>
  </si>
  <si>
    <t>三原</t>
  </si>
  <si>
    <t>三原東</t>
  </si>
  <si>
    <t>（福山）</t>
  </si>
  <si>
    <t>盈進</t>
  </si>
  <si>
    <t>神辺</t>
  </si>
  <si>
    <t>神辺旭</t>
  </si>
  <si>
    <t>銀河学院</t>
  </si>
  <si>
    <t>近大福山</t>
  </si>
  <si>
    <t>自彊</t>
  </si>
  <si>
    <t>沼南</t>
  </si>
  <si>
    <t>大門</t>
  </si>
  <si>
    <t>戸手</t>
  </si>
  <si>
    <t>広大附福山</t>
  </si>
  <si>
    <t>市立福山</t>
  </si>
  <si>
    <t>暁の星女子</t>
  </si>
  <si>
    <t>福山葦陽</t>
  </si>
  <si>
    <t>福山工業</t>
  </si>
  <si>
    <t>福山商業</t>
  </si>
  <si>
    <t>福山誠之館</t>
  </si>
  <si>
    <t>福山明王台</t>
  </si>
  <si>
    <t>府中</t>
  </si>
  <si>
    <t>府中東</t>
  </si>
  <si>
    <t>松永</t>
  </si>
  <si>
    <t>油木</t>
  </si>
  <si>
    <t>（三次）</t>
  </si>
  <si>
    <t>西城紫水</t>
  </si>
  <si>
    <t>庄原実業</t>
  </si>
  <si>
    <t>日彰館</t>
  </si>
  <si>
    <t>三次</t>
  </si>
  <si>
    <t>三次青陵</t>
  </si>
  <si>
    <t>向原</t>
  </si>
  <si>
    <t>吉田</t>
  </si>
  <si>
    <t>第77回広島県高等学校総合体育大会・陸上競技大会</t>
  </si>
  <si>
    <t>兼　第77回中国高等学校陸上競技対抗選手権大会・広島県予選会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</si>
</sst>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2"/>
      <color indexed="48"/>
      <name val="HGｺﾞｼｯｸM"/>
      <family val="3"/>
    </font>
    <font>
      <sz val="18"/>
      <name val="ＭＳ ゴシック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2"/>
      <color indexed="10"/>
      <name val="HGｺﾞｼｯｸM"/>
      <family val="3"/>
    </font>
    <font>
      <sz val="11"/>
      <color indexed="10"/>
      <name val="HGｺﾞｼｯｸM"/>
      <family val="3"/>
    </font>
    <font>
      <sz val="9"/>
      <name val="HGｺﾞｼｯｸM"/>
      <family val="3"/>
    </font>
    <font>
      <sz val="9"/>
      <color indexed="48"/>
      <name val="HGｺﾞｼｯｸM"/>
      <family val="3"/>
    </font>
    <font>
      <sz val="9"/>
      <color indexed="10"/>
      <name val="HGｺﾞｼｯｸM"/>
      <family val="3"/>
    </font>
    <font>
      <sz val="12"/>
      <color indexed="9"/>
      <name val="HGｺﾞｼｯｸM"/>
      <family val="3"/>
    </font>
    <font>
      <sz val="8"/>
      <name val="ＭＳ Ｐゴシック"/>
      <family val="3"/>
    </font>
    <font>
      <sz val="8"/>
      <color indexed="10"/>
      <name val="HGｺﾞｼｯｸM"/>
      <family val="3"/>
    </font>
    <font>
      <sz val="8"/>
      <name val="HGｺﾞｼｯｸM"/>
      <family val="3"/>
    </font>
    <font>
      <sz val="18"/>
      <name val="HGｺﾞｼｯｸM"/>
      <family val="3"/>
    </font>
    <font>
      <sz val="14"/>
      <name val="HGｺﾞｼｯｸM"/>
      <family val="3"/>
    </font>
    <font>
      <sz val="20"/>
      <name val="HGｺﾞｼｯｸM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20" fillId="0" borderId="0" xfId="60" applyFont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/>
    </xf>
    <xf numFmtId="0" fontId="28" fillId="0" borderId="12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7" borderId="15" xfId="0" applyFont="1" applyFill="1" applyBorder="1" applyAlignment="1" applyProtection="1">
      <alignment horizontal="center" vertical="center"/>
      <protection/>
    </xf>
    <xf numFmtId="0" fontId="23" fillId="7" borderId="16" xfId="0" applyFont="1" applyFill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21" fillId="21" borderId="10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30" fillId="0" borderId="15" xfId="0" applyFont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0" fontId="30" fillId="0" borderId="17" xfId="0" applyFont="1" applyBorder="1" applyAlignment="1" applyProtection="1">
      <alignment horizontal="left" vertical="center"/>
      <protection locked="0"/>
    </xf>
    <xf numFmtId="0" fontId="23" fillId="21" borderId="15" xfId="0" applyFont="1" applyFill="1" applyBorder="1" applyAlignment="1" applyProtection="1">
      <alignment horizontal="right" vertical="center"/>
      <protection locked="0"/>
    </xf>
    <xf numFmtId="0" fontId="23" fillId="21" borderId="16" xfId="0" applyFont="1" applyFill="1" applyBorder="1" applyAlignment="1" applyProtection="1">
      <alignment horizontal="right" vertical="center"/>
      <protection locked="0"/>
    </xf>
    <xf numFmtId="0" fontId="23" fillId="21" borderId="17" xfId="0" applyFont="1" applyFill="1" applyBorder="1" applyAlignment="1" applyProtection="1">
      <alignment horizontal="right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/>
    </xf>
    <xf numFmtId="0" fontId="23" fillId="3" borderId="17" xfId="0" applyFont="1" applyFill="1" applyBorder="1" applyAlignment="1" applyProtection="1">
      <alignment horizontal="center" vertical="center"/>
      <protection/>
    </xf>
    <xf numFmtId="177" fontId="23" fillId="21" borderId="15" xfId="0" applyNumberFormat="1" applyFont="1" applyFill="1" applyBorder="1" applyAlignment="1" applyProtection="1">
      <alignment horizontal="center" vertical="center"/>
      <protection locked="0"/>
    </xf>
    <xf numFmtId="177" fontId="23" fillId="21" borderId="16" xfId="0" applyNumberFormat="1" applyFont="1" applyFill="1" applyBorder="1" applyAlignment="1" applyProtection="1">
      <alignment horizontal="center" vertical="center"/>
      <protection locked="0"/>
    </xf>
    <xf numFmtId="177" fontId="23" fillId="21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32" fillId="21" borderId="18" xfId="0" applyFont="1" applyFill="1" applyBorder="1" applyAlignment="1" applyProtection="1">
      <alignment horizontal="center" vertical="center"/>
      <protection locked="0"/>
    </xf>
    <xf numFmtId="0" fontId="32" fillId="21" borderId="19" xfId="0" applyFont="1" applyFill="1" applyBorder="1" applyAlignment="1" applyProtection="1">
      <alignment horizontal="center" vertical="center"/>
      <protection locked="0"/>
    </xf>
    <xf numFmtId="0" fontId="32" fillId="21" borderId="20" xfId="0" applyFont="1" applyFill="1" applyBorder="1" applyAlignment="1" applyProtection="1">
      <alignment horizontal="center" vertical="center"/>
      <protection locked="0"/>
    </xf>
    <xf numFmtId="0" fontId="32" fillId="21" borderId="21" xfId="0" applyFont="1" applyFill="1" applyBorder="1" applyAlignment="1" applyProtection="1">
      <alignment horizontal="center" vertical="center"/>
      <protection locked="0"/>
    </xf>
    <xf numFmtId="0" fontId="32" fillId="21" borderId="22" xfId="0" applyFont="1" applyFill="1" applyBorder="1" applyAlignment="1" applyProtection="1">
      <alignment horizontal="center" vertical="center"/>
      <protection locked="0"/>
    </xf>
    <xf numFmtId="0" fontId="32" fillId="21" borderId="23" xfId="0" applyFont="1" applyFill="1" applyBorder="1" applyAlignment="1" applyProtection="1">
      <alignment horizontal="center" vertical="center"/>
      <protection locked="0"/>
    </xf>
    <xf numFmtId="0" fontId="34" fillId="23" borderId="0" xfId="0" applyFont="1" applyFill="1" applyAlignment="1" applyProtection="1">
      <alignment horizontal="center" vertical="center" shrinkToFit="1"/>
      <protection/>
    </xf>
    <xf numFmtId="0" fontId="21" fillId="23" borderId="0" xfId="0" applyFont="1" applyFill="1" applyBorder="1" applyAlignment="1" applyProtection="1">
      <alignment horizontal="center" vertical="center"/>
      <protection/>
    </xf>
    <xf numFmtId="0" fontId="21" fillId="21" borderId="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177" fontId="23" fillId="21" borderId="24" xfId="0" applyNumberFormat="1" applyFont="1" applyFill="1" applyBorder="1" applyAlignment="1" applyProtection="1">
      <alignment horizontal="center" vertical="center"/>
      <protection locked="0"/>
    </xf>
    <xf numFmtId="177" fontId="23" fillId="21" borderId="10" xfId="0" applyNumberFormat="1" applyFont="1" applyFill="1" applyBorder="1" applyAlignment="1" applyProtection="1">
      <alignment horizontal="center" vertical="center"/>
      <protection locked="0"/>
    </xf>
    <xf numFmtId="177" fontId="23" fillId="21" borderId="25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21" borderId="24" xfId="0" applyFont="1" applyFill="1" applyBorder="1" applyAlignment="1" applyProtection="1">
      <alignment horizontal="right" vertical="center"/>
      <protection locked="0"/>
    </xf>
    <xf numFmtId="0" fontId="23" fillId="21" borderId="10" xfId="0" applyFont="1" applyFill="1" applyBorder="1" applyAlignment="1" applyProtection="1">
      <alignment horizontal="right" vertical="center"/>
      <protection locked="0"/>
    </xf>
    <xf numFmtId="0" fontId="23" fillId="21" borderId="25" xfId="0" applyFont="1" applyFill="1" applyBorder="1" applyAlignment="1" applyProtection="1">
      <alignment horizontal="right" vertical="center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25" xfId="0" applyFont="1" applyBorder="1" applyAlignment="1" applyProtection="1">
      <alignment horizontal="center" vertical="center" shrinkToFit="1"/>
      <protection/>
    </xf>
    <xf numFmtId="177" fontId="23" fillId="21" borderId="26" xfId="0" applyNumberFormat="1" applyFont="1" applyFill="1" applyBorder="1" applyAlignment="1" applyProtection="1">
      <alignment horizontal="center" vertical="center"/>
      <protection locked="0"/>
    </xf>
    <xf numFmtId="177" fontId="23" fillId="21" borderId="27" xfId="0" applyNumberFormat="1" applyFont="1" applyFill="1" applyBorder="1" applyAlignment="1" applyProtection="1">
      <alignment horizontal="center" vertical="center"/>
      <protection locked="0"/>
    </xf>
    <xf numFmtId="177" fontId="23" fillId="21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 shrinkToFit="1"/>
      <protection/>
    </xf>
    <xf numFmtId="0" fontId="23" fillId="0" borderId="30" xfId="0" applyFont="1" applyBorder="1" applyAlignment="1" applyProtection="1">
      <alignment horizontal="center" vertical="center" shrinkToFit="1"/>
      <protection/>
    </xf>
    <xf numFmtId="0" fontId="23" fillId="0" borderId="31" xfId="0" applyFont="1" applyBorder="1" applyAlignment="1" applyProtection="1">
      <alignment horizontal="center" vertical="center" shrinkToFit="1"/>
      <protection/>
    </xf>
    <xf numFmtId="0" fontId="23" fillId="21" borderId="32" xfId="0" applyFont="1" applyFill="1" applyBorder="1" applyAlignment="1" applyProtection="1">
      <alignment horizontal="right" vertical="center"/>
      <protection locked="0"/>
    </xf>
    <xf numFmtId="0" fontId="23" fillId="21" borderId="33" xfId="0" applyFont="1" applyFill="1" applyBorder="1" applyAlignment="1" applyProtection="1">
      <alignment horizontal="right" vertical="center"/>
      <protection locked="0"/>
    </xf>
    <xf numFmtId="0" fontId="23" fillId="21" borderId="34" xfId="0" applyFont="1" applyFill="1" applyBorder="1" applyAlignment="1" applyProtection="1">
      <alignment horizontal="right" vertical="center"/>
      <protection locked="0"/>
    </xf>
    <xf numFmtId="0" fontId="30" fillId="0" borderId="24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left" vertic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30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177" fontId="23" fillId="21" borderId="32" xfId="0" applyNumberFormat="1" applyFont="1" applyFill="1" applyBorder="1" applyAlignment="1" applyProtection="1">
      <alignment horizontal="center" vertical="center"/>
      <protection locked="0"/>
    </xf>
    <xf numFmtId="177" fontId="23" fillId="21" borderId="33" xfId="0" applyNumberFormat="1" applyFont="1" applyFill="1" applyBorder="1" applyAlignment="1" applyProtection="1">
      <alignment horizontal="center" vertical="center"/>
      <protection locked="0"/>
    </xf>
    <xf numFmtId="177" fontId="23" fillId="21" borderId="34" xfId="0" applyNumberFormat="1" applyFont="1" applyFill="1" applyBorder="1" applyAlignment="1" applyProtection="1">
      <alignment horizontal="center" vertical="center"/>
      <protection locked="0"/>
    </xf>
    <xf numFmtId="177" fontId="21" fillId="21" borderId="15" xfId="0" applyNumberFormat="1" applyFont="1" applyFill="1" applyBorder="1" applyAlignment="1" applyProtection="1">
      <alignment horizontal="center" vertical="center"/>
      <protection locked="0"/>
    </xf>
    <xf numFmtId="177" fontId="21" fillId="21" borderId="16" xfId="0" applyNumberFormat="1" applyFont="1" applyFill="1" applyBorder="1" applyAlignment="1" applyProtection="1">
      <alignment horizontal="center" vertical="center"/>
      <protection locked="0"/>
    </xf>
    <xf numFmtId="177" fontId="21" fillId="21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17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1" fillId="2" borderId="15" xfId="0" applyFont="1" applyFill="1" applyBorder="1" applyAlignment="1" applyProtection="1">
      <alignment horizontal="center" vertical="center"/>
      <protection/>
    </xf>
    <xf numFmtId="0" fontId="21" fillId="2" borderId="16" xfId="0" applyFont="1" applyFill="1" applyBorder="1" applyAlignment="1" applyProtection="1">
      <alignment horizontal="center" vertical="center"/>
      <protection/>
    </xf>
    <xf numFmtId="0" fontId="21" fillId="2" borderId="17" xfId="0" applyFont="1" applyFill="1" applyBorder="1" applyAlignment="1" applyProtection="1">
      <alignment horizontal="center" vertical="center"/>
      <protection/>
    </xf>
    <xf numFmtId="0" fontId="21" fillId="21" borderId="16" xfId="0" applyFont="1" applyFill="1" applyBorder="1" applyAlignment="1" applyProtection="1">
      <alignment horizontal="right" vertical="center"/>
      <protection locked="0"/>
    </xf>
    <xf numFmtId="0" fontId="21" fillId="21" borderId="17" xfId="0" applyFont="1" applyFill="1" applyBorder="1" applyAlignment="1" applyProtection="1">
      <alignment horizontal="righ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21" borderId="10" xfId="0" applyFont="1" applyFill="1" applyBorder="1" applyAlignment="1" applyProtection="1">
      <alignment horizontal="right" vertical="center"/>
      <protection locked="0"/>
    </xf>
    <xf numFmtId="0" fontId="21" fillId="21" borderId="25" xfId="0" applyFont="1" applyFill="1" applyBorder="1" applyAlignment="1" applyProtection="1">
      <alignment horizontal="righ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25" xfId="0" applyFont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horizontal="left"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1" fillId="0" borderId="31" xfId="0" applyFont="1" applyBorder="1" applyAlignment="1" applyProtection="1">
      <alignment horizontal="left" vertical="center"/>
      <protection locked="0"/>
    </xf>
    <xf numFmtId="0" fontId="31" fillId="0" borderId="30" xfId="0" applyFont="1" applyBorder="1" applyAlignment="1" applyProtection="1">
      <alignment horizontal="left" vertical="center"/>
      <protection locked="0"/>
    </xf>
    <xf numFmtId="0" fontId="31" fillId="0" borderId="31" xfId="0" applyFont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horizontal="center" vertical="center" shrinkToFit="1"/>
      <protection/>
    </xf>
    <xf numFmtId="0" fontId="21" fillId="0" borderId="30" xfId="0" applyFont="1" applyBorder="1" applyAlignment="1" applyProtection="1">
      <alignment horizontal="center" vertical="center" shrinkToFit="1"/>
      <protection/>
    </xf>
    <xf numFmtId="0" fontId="21" fillId="0" borderId="31" xfId="0" applyFont="1" applyBorder="1" applyAlignment="1" applyProtection="1">
      <alignment horizontal="center" vertical="center" shrinkToFit="1"/>
      <protection/>
    </xf>
    <xf numFmtId="0" fontId="21" fillId="0" borderId="24" xfId="0" applyFont="1" applyBorder="1" applyAlignment="1" applyProtection="1">
      <alignment horizontal="center" vertical="center" shrinkToFit="1"/>
      <protection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25" xfId="0" applyFont="1" applyBorder="1" applyAlignment="1" applyProtection="1">
      <alignment horizontal="center" vertical="center" shrinkToFit="1"/>
      <protection/>
    </xf>
    <xf numFmtId="0" fontId="21" fillId="21" borderId="15" xfId="0" applyFont="1" applyFill="1" applyBorder="1" applyAlignment="1" applyProtection="1">
      <alignment horizontal="right" vertical="center"/>
      <protection locked="0"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21" borderId="30" xfId="0" applyFont="1" applyFill="1" applyBorder="1" applyAlignment="1" applyProtection="1">
      <alignment horizontal="right" vertical="center"/>
      <protection locked="0"/>
    </xf>
    <xf numFmtId="0" fontId="21" fillId="21" borderId="31" xfId="0" applyFont="1" applyFill="1" applyBorder="1" applyAlignment="1" applyProtection="1">
      <alignment horizontal="right" vertical="center"/>
      <protection locked="0"/>
    </xf>
    <xf numFmtId="177" fontId="21" fillId="21" borderId="29" xfId="0" applyNumberFormat="1" applyFont="1" applyFill="1" applyBorder="1" applyAlignment="1" applyProtection="1">
      <alignment horizontal="center" vertical="center"/>
      <protection locked="0"/>
    </xf>
    <xf numFmtId="177" fontId="21" fillId="21" borderId="30" xfId="0" applyNumberFormat="1" applyFont="1" applyFill="1" applyBorder="1" applyAlignment="1" applyProtection="1">
      <alignment horizontal="center" vertical="center"/>
      <protection locked="0"/>
    </xf>
    <xf numFmtId="177" fontId="21" fillId="21" borderId="31" xfId="0" applyNumberFormat="1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/>
      <protection locked="0"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177" fontId="21" fillId="21" borderId="24" xfId="0" applyNumberFormat="1" applyFont="1" applyFill="1" applyBorder="1" applyAlignment="1" applyProtection="1">
      <alignment horizontal="center" vertical="center"/>
      <protection locked="0"/>
    </xf>
    <xf numFmtId="177" fontId="21" fillId="21" borderId="10" xfId="0" applyNumberFormat="1" applyFont="1" applyFill="1" applyBorder="1" applyAlignment="1" applyProtection="1">
      <alignment horizontal="center" vertical="center"/>
      <protection locked="0"/>
    </xf>
    <xf numFmtId="177" fontId="21" fillId="21" borderId="25" xfId="0" applyNumberFormat="1" applyFont="1" applyFill="1" applyBorder="1" applyAlignment="1" applyProtection="1">
      <alignment horizontal="center" vertical="center"/>
      <protection locked="0"/>
    </xf>
    <xf numFmtId="0" fontId="23" fillId="3" borderId="33" xfId="0" applyFont="1" applyFill="1" applyBorder="1" applyAlignment="1" applyProtection="1">
      <alignment horizontal="center" vertical="center"/>
      <protection/>
    </xf>
    <xf numFmtId="0" fontId="23" fillId="3" borderId="34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21" borderId="26" xfId="0" applyFont="1" applyFill="1" applyBorder="1" applyAlignment="1" applyProtection="1">
      <alignment horizontal="right" vertical="center"/>
      <protection locked="0"/>
    </xf>
    <xf numFmtId="0" fontId="23" fillId="21" borderId="27" xfId="0" applyFont="1" applyFill="1" applyBorder="1" applyAlignment="1" applyProtection="1">
      <alignment horizontal="right" vertical="center"/>
      <protection locked="0"/>
    </xf>
    <xf numFmtId="0" fontId="23" fillId="21" borderId="28" xfId="0" applyFont="1" applyFill="1" applyBorder="1" applyAlignment="1" applyProtection="1">
      <alignment horizontal="right" vertical="center"/>
      <protection locked="0"/>
    </xf>
    <xf numFmtId="0" fontId="23" fillId="0" borderId="29" xfId="0" applyFont="1" applyFill="1" applyBorder="1" applyAlignment="1" applyProtection="1">
      <alignment horizontal="left" vertical="center"/>
      <protection locked="0"/>
    </xf>
    <xf numFmtId="0" fontId="23" fillId="0" borderId="30" xfId="0" applyFont="1" applyFill="1" applyBorder="1" applyAlignment="1" applyProtection="1">
      <alignment horizontal="left" vertical="center"/>
      <protection locked="0"/>
    </xf>
    <xf numFmtId="0" fontId="23" fillId="0" borderId="31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/>
    </xf>
    <xf numFmtId="0" fontId="23" fillId="3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32" fillId="0" borderId="0" xfId="60" applyFont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1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1" xfId="0" applyFont="1" applyFill="1" applyBorder="1" applyAlignment="1" applyProtection="1">
      <alignment horizontal="center" vertical="center"/>
      <protection/>
    </xf>
    <xf numFmtId="0" fontId="21" fillId="24" borderId="24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25" xfId="0" applyFont="1" applyFill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center" vertical="center"/>
      <protection/>
    </xf>
    <xf numFmtId="0" fontId="21" fillId="24" borderId="16" xfId="0" applyFont="1" applyFill="1" applyBorder="1" applyAlignment="1" applyProtection="1">
      <alignment horizontal="center" vertical="center"/>
      <protection/>
    </xf>
    <xf numFmtId="0" fontId="21" fillId="24" borderId="17" xfId="0" applyFont="1" applyFill="1" applyBorder="1" applyAlignment="1" applyProtection="1">
      <alignment horizontal="center" vertical="center"/>
      <protection/>
    </xf>
    <xf numFmtId="0" fontId="21" fillId="21" borderId="32" xfId="0" applyFont="1" applyFill="1" applyBorder="1" applyAlignment="1" applyProtection="1">
      <alignment horizontal="right" vertical="center"/>
      <protection locked="0"/>
    </xf>
    <xf numFmtId="0" fontId="21" fillId="21" borderId="33" xfId="0" applyFont="1" applyFill="1" applyBorder="1" applyAlignment="1" applyProtection="1">
      <alignment horizontal="right" vertical="center"/>
      <protection locked="0"/>
    </xf>
    <xf numFmtId="0" fontId="21" fillId="21" borderId="34" xfId="0" applyFont="1" applyFill="1" applyBorder="1" applyAlignment="1" applyProtection="1">
      <alignment horizontal="right" vertical="center"/>
      <protection locked="0"/>
    </xf>
    <xf numFmtId="0" fontId="23" fillId="21" borderId="29" xfId="0" applyFont="1" applyFill="1" applyBorder="1" applyAlignment="1" applyProtection="1">
      <alignment horizontal="right" vertical="center"/>
      <protection locked="0"/>
    </xf>
    <xf numFmtId="0" fontId="23" fillId="21" borderId="30" xfId="0" applyFont="1" applyFill="1" applyBorder="1" applyAlignment="1" applyProtection="1">
      <alignment horizontal="right" vertical="center"/>
      <protection locked="0"/>
    </xf>
    <xf numFmtId="0" fontId="23" fillId="21" borderId="31" xfId="0" applyFont="1" applyFill="1" applyBorder="1" applyAlignment="1" applyProtection="1">
      <alignment horizontal="right" vertical="center"/>
      <protection locked="0"/>
    </xf>
    <xf numFmtId="0" fontId="23" fillId="3" borderId="29" xfId="0" applyFont="1" applyFill="1" applyBorder="1" applyAlignment="1" applyProtection="1">
      <alignment horizontal="center" vertical="center"/>
      <protection/>
    </xf>
    <xf numFmtId="0" fontId="23" fillId="3" borderId="30" xfId="0" applyFont="1" applyFill="1" applyBorder="1" applyAlignment="1" applyProtection="1">
      <alignment horizontal="center" vertical="center"/>
      <protection/>
    </xf>
    <xf numFmtId="0" fontId="23" fillId="3" borderId="31" xfId="0" applyFont="1" applyFill="1" applyBorder="1" applyAlignment="1" applyProtection="1">
      <alignment horizontal="center" vertical="center"/>
      <protection/>
    </xf>
    <xf numFmtId="177" fontId="23" fillId="21" borderId="35" xfId="0" applyNumberFormat="1" applyFont="1" applyFill="1" applyBorder="1" applyAlignment="1" applyProtection="1">
      <alignment horizontal="center" vertical="center"/>
      <protection locked="0"/>
    </xf>
    <xf numFmtId="177" fontId="23" fillId="21" borderId="0" xfId="0" applyNumberFormat="1" applyFont="1" applyFill="1" applyBorder="1" applyAlignment="1" applyProtection="1">
      <alignment horizontal="center" vertical="center"/>
      <protection locked="0"/>
    </xf>
    <xf numFmtId="177" fontId="23" fillId="21" borderId="12" xfId="0" applyNumberFormat="1" applyFont="1" applyFill="1" applyBorder="1" applyAlignment="1" applyProtection="1">
      <alignment horizontal="center" vertical="center"/>
      <protection locked="0"/>
    </xf>
    <xf numFmtId="177" fontId="23" fillId="21" borderId="29" xfId="0" applyNumberFormat="1" applyFont="1" applyFill="1" applyBorder="1" applyAlignment="1" applyProtection="1">
      <alignment horizontal="center" vertical="center"/>
      <protection locked="0"/>
    </xf>
    <xf numFmtId="177" fontId="23" fillId="21" borderId="30" xfId="0" applyNumberFormat="1" applyFont="1" applyFill="1" applyBorder="1" applyAlignment="1" applyProtection="1">
      <alignment horizontal="center" vertical="center"/>
      <protection locked="0"/>
    </xf>
    <xf numFmtId="177" fontId="23" fillId="21" borderId="31" xfId="0" applyNumberFormat="1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9"/>
  <sheetViews>
    <sheetView tabSelected="1" view="pageBreakPreview" zoomScaleSheetLayoutView="100" zoomScalePageLayoutView="0" workbookViewId="0" topLeftCell="A1">
      <selection activeCell="T34" sqref="T34:X34"/>
    </sheetView>
  </sheetViews>
  <sheetFormatPr defaultColWidth="11.00390625" defaultRowHeight="13.5"/>
  <cols>
    <col min="1" max="1" width="3.00390625" style="1" customWidth="1"/>
    <col min="2" max="13" width="3.00390625" style="5" customWidth="1"/>
    <col min="14" max="24" width="3.00390625" style="3" customWidth="1"/>
    <col min="25" max="29" width="3.00390625" style="5" customWidth="1"/>
    <col min="30" max="30" width="3.00390625" style="1" customWidth="1"/>
    <col min="31" max="42" width="3.00390625" style="5" customWidth="1"/>
    <col min="43" max="53" width="3.00390625" style="3" customWidth="1"/>
    <col min="54" max="57" width="3.00390625" style="5" customWidth="1"/>
    <col min="58" max="58" width="4.50390625" style="5" customWidth="1"/>
    <col min="59" max="59" width="14.00390625" style="5" customWidth="1"/>
    <col min="60" max="60" width="12.875" style="5" customWidth="1"/>
    <col min="61" max="66" width="11.125" style="5" customWidth="1"/>
    <col min="67" max="79" width="3.00390625" style="5" customWidth="1"/>
    <col min="80" max="80" width="9.00390625" style="5" bestFit="1" customWidth="1"/>
    <col min="81" max="16384" width="11.00390625" style="5" customWidth="1"/>
  </cols>
  <sheetData>
    <row r="1" spans="1:59" ht="22.5" customHeight="1">
      <c r="A1" s="189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2"/>
      <c r="AG1" s="2"/>
      <c r="AH1" s="2"/>
      <c r="AI1" s="188" t="s">
        <v>0</v>
      </c>
      <c r="AJ1" s="188"/>
      <c r="AK1" s="188"/>
      <c r="AL1" s="76" t="str">
        <f>IF(BC2=0," ",VLOOKUP(BC2,BF2:BG129,2))</f>
        <v> </v>
      </c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4"/>
      <c r="AX1" s="4"/>
      <c r="AY1" s="4"/>
      <c r="AZ1" s="4"/>
      <c r="BA1" s="4"/>
      <c r="BC1" s="6" t="s">
        <v>1</v>
      </c>
      <c r="BD1" s="7"/>
      <c r="BE1" s="7"/>
      <c r="BF1" s="37" t="s">
        <v>2</v>
      </c>
      <c r="BG1" s="37"/>
    </row>
    <row r="2" spans="1:59" ht="22.5" customHeight="1">
      <c r="A2" s="189" t="s">
        <v>184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8"/>
      <c r="AG2" s="8"/>
      <c r="AH2" s="8"/>
      <c r="AI2" s="188"/>
      <c r="AJ2" s="188"/>
      <c r="AK2" s="188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4" t="s">
        <v>3</v>
      </c>
      <c r="AX2" s="4"/>
      <c r="AY2" s="4"/>
      <c r="AZ2" s="4"/>
      <c r="BA2" s="4"/>
      <c r="BC2" s="70"/>
      <c r="BD2" s="71"/>
      <c r="BE2" s="72"/>
      <c r="BF2" s="37">
        <v>1</v>
      </c>
      <c r="BG2" s="37" t="s">
        <v>4</v>
      </c>
    </row>
    <row r="3" spans="1:59" ht="18" customHeight="1">
      <c r="A3" s="190" t="s">
        <v>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I3" s="188" t="s">
        <v>6</v>
      </c>
      <c r="AJ3" s="188"/>
      <c r="AK3" s="18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5"/>
      <c r="AX3" s="5"/>
      <c r="AY3" s="5"/>
      <c r="AZ3" s="5"/>
      <c r="BA3" s="5"/>
      <c r="BC3" s="73"/>
      <c r="BD3" s="74"/>
      <c r="BE3" s="75"/>
      <c r="BF3" s="37">
        <v>2</v>
      </c>
      <c r="BG3" s="37" t="s">
        <v>7</v>
      </c>
    </row>
    <row r="4" spans="35:59" ht="16.5" customHeight="1">
      <c r="AI4" s="188"/>
      <c r="AJ4" s="188"/>
      <c r="AK4" s="188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" t="s">
        <v>8</v>
      </c>
      <c r="AX4" s="5"/>
      <c r="AY4" s="5"/>
      <c r="AZ4" s="5"/>
      <c r="BA4" s="5"/>
      <c r="BF4" s="37">
        <v>3</v>
      </c>
      <c r="BG4" s="37" t="s">
        <v>9</v>
      </c>
    </row>
    <row r="5" spans="43:59" ht="16.5" customHeight="1"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F5" s="37">
        <v>4</v>
      </c>
      <c r="BG5" s="37" t="s">
        <v>10</v>
      </c>
    </row>
    <row r="6" spans="2:59" ht="16.5" customHeight="1">
      <c r="B6" s="5" t="s">
        <v>11</v>
      </c>
      <c r="AE6" s="9" t="s">
        <v>12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9"/>
      <c r="AW6" s="9"/>
      <c r="AX6" s="9"/>
      <c r="AY6" s="9"/>
      <c r="AZ6" s="9"/>
      <c r="BA6" s="9"/>
      <c r="BB6" s="9"/>
      <c r="BC6" s="9"/>
      <c r="BD6" s="9"/>
      <c r="BE6" s="9"/>
      <c r="BF6" s="37">
        <v>5</v>
      </c>
      <c r="BG6" s="37" t="s">
        <v>13</v>
      </c>
    </row>
    <row r="7" spans="2:59" ht="16.5" customHeight="1">
      <c r="B7" s="33"/>
      <c r="C7" s="33"/>
      <c r="D7" s="35">
        <f>+BC2</f>
        <v>0</v>
      </c>
      <c r="E7" s="79" t="s">
        <v>14</v>
      </c>
      <c r="F7" s="79"/>
      <c r="G7" s="12"/>
      <c r="H7" s="52"/>
      <c r="I7" s="52"/>
      <c r="J7" s="52"/>
      <c r="K7" s="52"/>
      <c r="L7" s="52"/>
      <c r="M7" s="79" t="s">
        <v>15</v>
      </c>
      <c r="N7" s="79"/>
      <c r="O7" s="79"/>
      <c r="P7" s="52"/>
      <c r="Q7" s="52"/>
      <c r="R7" s="52"/>
      <c r="S7" s="52"/>
      <c r="T7" s="52"/>
      <c r="W7" s="13"/>
      <c r="X7" s="7"/>
      <c r="Y7" s="7" t="s">
        <v>16</v>
      </c>
      <c r="Z7" s="14"/>
      <c r="AA7" s="77">
        <f>INT(SUMPRODUCT(1/SUBSTITUTE(COUNTIF(F12:F80,_xlfn.SINGLE(F12:F80)),0,100)))</f>
        <v>0</v>
      </c>
      <c r="AB7" s="77"/>
      <c r="AE7" s="33"/>
      <c r="AF7" s="33"/>
      <c r="AG7" s="33"/>
      <c r="AH7" s="80" t="s">
        <v>14</v>
      </c>
      <c r="AI7" s="80"/>
      <c r="AJ7" s="80"/>
      <c r="AK7" s="15"/>
      <c r="AL7" s="52"/>
      <c r="AM7" s="52"/>
      <c r="AN7" s="52"/>
      <c r="AO7" s="52"/>
      <c r="AP7" s="52"/>
      <c r="AQ7" s="80" t="s">
        <v>15</v>
      </c>
      <c r="AR7" s="80"/>
      <c r="AS7" s="80"/>
      <c r="AT7" s="52"/>
      <c r="AU7" s="52"/>
      <c r="AV7" s="52"/>
      <c r="AW7" s="52"/>
      <c r="AX7" s="52"/>
      <c r="AY7" s="9"/>
      <c r="BA7" s="16"/>
      <c r="BB7" s="16" t="s">
        <v>16</v>
      </c>
      <c r="BC7" s="17"/>
      <c r="BD7" s="77">
        <f>INT(SUMPRODUCT(1/SUBSTITUTE(COUNTIF(AI12:AI68,_xlfn.SINGLE(AI12:AI68)),0,100)))</f>
        <v>0</v>
      </c>
      <c r="BE7" s="77"/>
      <c r="BF7" s="37">
        <v>6</v>
      </c>
      <c r="BG7" s="37" t="s">
        <v>17</v>
      </c>
    </row>
    <row r="8" spans="13:59" ht="16.5" customHeight="1"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9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9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21"/>
      <c r="BC8" s="21"/>
      <c r="BD8" s="21"/>
      <c r="BE8" s="21"/>
      <c r="BF8" s="37">
        <v>7</v>
      </c>
      <c r="BG8" s="37" t="s">
        <v>18</v>
      </c>
    </row>
    <row r="9" spans="7:59" ht="16.5" customHeight="1">
      <c r="G9" s="35">
        <f>+BC2</f>
        <v>0</v>
      </c>
      <c r="H9" s="5" t="s">
        <v>19</v>
      </c>
      <c r="M9" s="52"/>
      <c r="N9" s="52"/>
      <c r="O9" s="52"/>
      <c r="P9" s="52"/>
      <c r="Q9" s="52"/>
      <c r="R9" s="11">
        <v>0</v>
      </c>
      <c r="S9" s="22"/>
      <c r="T9" s="52"/>
      <c r="U9" s="52"/>
      <c r="V9" s="52"/>
      <c r="W9" s="52"/>
      <c r="X9" s="52"/>
      <c r="Y9" s="11">
        <v>0</v>
      </c>
      <c r="Z9" s="22"/>
      <c r="AA9" s="52"/>
      <c r="AB9" s="52"/>
      <c r="AC9" s="52"/>
      <c r="AD9" s="52"/>
      <c r="AE9" s="52"/>
      <c r="AF9" s="11">
        <v>0</v>
      </c>
      <c r="AH9" s="52"/>
      <c r="AI9" s="52"/>
      <c r="AJ9" s="52"/>
      <c r="AK9" s="52"/>
      <c r="AL9" s="52"/>
      <c r="AM9" s="11">
        <v>0</v>
      </c>
      <c r="AQ9" s="43" t="s">
        <v>20</v>
      </c>
      <c r="AW9" s="10"/>
      <c r="AX9" s="217"/>
      <c r="AY9" s="217"/>
      <c r="AZ9" s="217"/>
      <c r="BA9" s="217"/>
      <c r="BB9" s="217"/>
      <c r="BC9" s="217"/>
      <c r="BD9" s="217"/>
      <c r="BE9" s="21"/>
      <c r="BF9" s="37">
        <v>8</v>
      </c>
      <c r="BG9" s="37" t="s">
        <v>21</v>
      </c>
    </row>
    <row r="10" spans="2:59" ht="16.5" customHeight="1">
      <c r="B10" s="23"/>
      <c r="C10" s="23"/>
      <c r="D10" s="23"/>
      <c r="E10" s="23"/>
      <c r="AE10" s="9"/>
      <c r="AF10" s="9"/>
      <c r="AG10" s="9"/>
      <c r="AH10" s="9"/>
      <c r="AL10" s="9"/>
      <c r="AM10" s="9"/>
      <c r="AN10" s="9"/>
      <c r="AO10" s="9"/>
      <c r="AP10" s="9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4"/>
      <c r="BC10" s="24"/>
      <c r="BD10" s="24"/>
      <c r="BE10" s="24"/>
      <c r="BF10" s="37">
        <v>9</v>
      </c>
      <c r="BG10" s="37" t="s">
        <v>22</v>
      </c>
    </row>
    <row r="11" spans="2:59" ht="16.5" customHeight="1">
      <c r="B11" s="191" t="s">
        <v>23</v>
      </c>
      <c r="C11" s="192"/>
      <c r="D11" s="192"/>
      <c r="E11" s="192"/>
      <c r="F11" s="166" t="s">
        <v>24</v>
      </c>
      <c r="G11" s="167"/>
      <c r="H11" s="168"/>
      <c r="I11" s="166" t="s">
        <v>25</v>
      </c>
      <c r="J11" s="167"/>
      <c r="K11" s="167"/>
      <c r="L11" s="167"/>
      <c r="M11" s="168"/>
      <c r="N11" s="166" t="s">
        <v>26</v>
      </c>
      <c r="O11" s="167"/>
      <c r="P11" s="167"/>
      <c r="Q11" s="167"/>
      <c r="R11" s="168"/>
      <c r="S11" s="25" t="s">
        <v>27</v>
      </c>
      <c r="T11" s="166" t="s">
        <v>0</v>
      </c>
      <c r="U11" s="167"/>
      <c r="V11" s="167"/>
      <c r="W11" s="167"/>
      <c r="X11" s="168"/>
      <c r="Y11" s="166" t="s">
        <v>28</v>
      </c>
      <c r="Z11" s="167"/>
      <c r="AA11" s="167"/>
      <c r="AB11" s="168"/>
      <c r="AD11" s="26"/>
      <c r="AE11" s="169" t="s">
        <v>23</v>
      </c>
      <c r="AF11" s="170"/>
      <c r="AG11" s="170"/>
      <c r="AH11" s="171"/>
      <c r="AI11" s="169" t="s">
        <v>24</v>
      </c>
      <c r="AJ11" s="170"/>
      <c r="AK11" s="171"/>
      <c r="AL11" s="169" t="s">
        <v>25</v>
      </c>
      <c r="AM11" s="170"/>
      <c r="AN11" s="170"/>
      <c r="AO11" s="170"/>
      <c r="AP11" s="171"/>
      <c r="AQ11" s="169" t="s">
        <v>26</v>
      </c>
      <c r="AR11" s="170"/>
      <c r="AS11" s="170"/>
      <c r="AT11" s="170"/>
      <c r="AU11" s="171"/>
      <c r="AV11" s="27" t="s">
        <v>27</v>
      </c>
      <c r="AW11" s="169" t="s">
        <v>0</v>
      </c>
      <c r="AX11" s="170"/>
      <c r="AY11" s="170"/>
      <c r="AZ11" s="170"/>
      <c r="BA11" s="171"/>
      <c r="BB11" s="169" t="s">
        <v>28</v>
      </c>
      <c r="BC11" s="170"/>
      <c r="BD11" s="170"/>
      <c r="BE11" s="171"/>
      <c r="BF11" s="37">
        <v>10</v>
      </c>
      <c r="BG11" s="37" t="s">
        <v>29</v>
      </c>
    </row>
    <row r="12" spans="1:59" ht="16.5" customHeight="1">
      <c r="A12" s="36">
        <v>1</v>
      </c>
      <c r="B12" s="125" t="s">
        <v>30</v>
      </c>
      <c r="C12" s="126"/>
      <c r="D12" s="126"/>
      <c r="E12" s="127"/>
      <c r="F12" s="128"/>
      <c r="G12" s="128"/>
      <c r="H12" s="129"/>
      <c r="I12" s="130" t="str">
        <f>IF(F12=0," ",VLOOKUP(F12,男!#REF!,2))</f>
        <v> </v>
      </c>
      <c r="J12" s="131"/>
      <c r="K12" s="131"/>
      <c r="L12" s="131"/>
      <c r="M12" s="132"/>
      <c r="N12" s="120" t="str">
        <f>IF(F12=0," ",VLOOKUP(F12,男!#REF!,3))</f>
        <v> </v>
      </c>
      <c r="O12" s="120"/>
      <c r="P12" s="120"/>
      <c r="Q12" s="120"/>
      <c r="R12" s="121"/>
      <c r="S12" s="28" t="str">
        <f>IF(F12=0," ",VLOOKUP(F12,男!#REF!,4))</f>
        <v> </v>
      </c>
      <c r="T12" s="122">
        <f aca="true" t="shared" si="0" ref="T12:T43">IF(F12=0,"",VLOOKUP($BC$2,$BF$2:$BG$127,2))</f>
      </c>
      <c r="U12" s="123"/>
      <c r="V12" s="123"/>
      <c r="W12" s="123"/>
      <c r="X12" s="124"/>
      <c r="Y12" s="117"/>
      <c r="Z12" s="118"/>
      <c r="AA12" s="118"/>
      <c r="AB12" s="119"/>
      <c r="AD12" s="35">
        <v>1</v>
      </c>
      <c r="AE12" s="81" t="s">
        <v>30</v>
      </c>
      <c r="AF12" s="82"/>
      <c r="AG12" s="82"/>
      <c r="AH12" s="83"/>
      <c r="AI12" s="59"/>
      <c r="AJ12" s="60"/>
      <c r="AK12" s="61"/>
      <c r="AL12" s="53" t="str">
        <f>IF(AI12=0," ",VLOOKUP(AI12,女!#REF!,2))</f>
        <v> </v>
      </c>
      <c r="AM12" s="54"/>
      <c r="AN12" s="54"/>
      <c r="AO12" s="54"/>
      <c r="AP12" s="55"/>
      <c r="AQ12" s="56" t="str">
        <f>IF(AI12=0," ",VLOOKUP(AI12,女!#REF!,3))</f>
        <v> </v>
      </c>
      <c r="AR12" s="57"/>
      <c r="AS12" s="57"/>
      <c r="AT12" s="57"/>
      <c r="AU12" s="58"/>
      <c r="AV12" s="29" t="str">
        <f>IF(AI12=0," ",VLOOKUP(AI12,女!#REF!,4))</f>
        <v> </v>
      </c>
      <c r="AW12" s="67" t="str">
        <f aca="true" t="shared" si="1" ref="AW12:AW43">IF(AI12=0," ",VLOOKUP($BC$2,$BF$2:$BG$127,2))</f>
        <v> </v>
      </c>
      <c r="AX12" s="68"/>
      <c r="AY12" s="68"/>
      <c r="AZ12" s="68"/>
      <c r="BA12" s="69"/>
      <c r="BB12" s="64"/>
      <c r="BC12" s="65"/>
      <c r="BD12" s="65"/>
      <c r="BE12" s="66"/>
      <c r="BF12" s="37">
        <v>11</v>
      </c>
      <c r="BG12" s="37" t="s">
        <v>31</v>
      </c>
    </row>
    <row r="13" spans="1:59" ht="16.5" customHeight="1">
      <c r="A13" s="35">
        <v>1</v>
      </c>
      <c r="B13" s="125" t="s">
        <v>30</v>
      </c>
      <c r="C13" s="126"/>
      <c r="D13" s="126"/>
      <c r="E13" s="127"/>
      <c r="F13" s="128"/>
      <c r="G13" s="128"/>
      <c r="H13" s="129"/>
      <c r="I13" s="130" t="str">
        <f>IF(F13=0," ",VLOOKUP(F13,男!#REF!,2))</f>
        <v> </v>
      </c>
      <c r="J13" s="131"/>
      <c r="K13" s="131"/>
      <c r="L13" s="131"/>
      <c r="M13" s="132"/>
      <c r="N13" s="120" t="str">
        <f>IF(F13=0," ",VLOOKUP(F13,男!#REF!,3))</f>
        <v> </v>
      </c>
      <c r="O13" s="120"/>
      <c r="P13" s="120"/>
      <c r="Q13" s="120"/>
      <c r="R13" s="121"/>
      <c r="S13" s="28" t="str">
        <f>IF(F13=0," ",VLOOKUP(F13,男!#REF!,4))</f>
        <v> </v>
      </c>
      <c r="T13" s="122">
        <f t="shared" si="0"/>
      </c>
      <c r="U13" s="123"/>
      <c r="V13" s="123"/>
      <c r="W13" s="123"/>
      <c r="X13" s="124"/>
      <c r="Y13" s="117"/>
      <c r="Z13" s="118"/>
      <c r="AA13" s="118"/>
      <c r="AB13" s="119"/>
      <c r="AD13" s="35">
        <v>1</v>
      </c>
      <c r="AE13" s="81" t="s">
        <v>30</v>
      </c>
      <c r="AF13" s="82"/>
      <c r="AG13" s="82"/>
      <c r="AH13" s="83"/>
      <c r="AI13" s="59"/>
      <c r="AJ13" s="60"/>
      <c r="AK13" s="61"/>
      <c r="AL13" s="53" t="str">
        <f>IF(AI13=0," ",VLOOKUP(AI13,女!#REF!,2))</f>
        <v> </v>
      </c>
      <c r="AM13" s="54"/>
      <c r="AN13" s="54"/>
      <c r="AO13" s="54"/>
      <c r="AP13" s="55"/>
      <c r="AQ13" s="56" t="str">
        <f>IF(AI13=0," ",VLOOKUP(AI13,女!#REF!,3))</f>
        <v> </v>
      </c>
      <c r="AR13" s="57"/>
      <c r="AS13" s="57"/>
      <c r="AT13" s="57"/>
      <c r="AU13" s="58"/>
      <c r="AV13" s="29" t="str">
        <f>IF(AI13=0," ",VLOOKUP(AI13,女!#REF!,4))</f>
        <v> </v>
      </c>
      <c r="AW13" s="67" t="str">
        <f t="shared" si="1"/>
        <v> </v>
      </c>
      <c r="AX13" s="68"/>
      <c r="AY13" s="68"/>
      <c r="AZ13" s="68"/>
      <c r="BA13" s="69"/>
      <c r="BB13" s="64"/>
      <c r="BC13" s="65"/>
      <c r="BD13" s="65"/>
      <c r="BE13" s="66"/>
      <c r="BF13" s="37">
        <v>12</v>
      </c>
      <c r="BG13" s="37" t="s">
        <v>32</v>
      </c>
    </row>
    <row r="14" spans="1:59" ht="16.5" customHeight="1">
      <c r="A14" s="35">
        <v>1</v>
      </c>
      <c r="B14" s="125" t="s">
        <v>30</v>
      </c>
      <c r="C14" s="126"/>
      <c r="D14" s="126"/>
      <c r="E14" s="127"/>
      <c r="F14" s="128"/>
      <c r="G14" s="128"/>
      <c r="H14" s="129"/>
      <c r="I14" s="130" t="str">
        <f>IF(F14=0," ",VLOOKUP(F14,男!#REF!,2))</f>
        <v> </v>
      </c>
      <c r="J14" s="131"/>
      <c r="K14" s="131"/>
      <c r="L14" s="131"/>
      <c r="M14" s="132"/>
      <c r="N14" s="120" t="str">
        <f>IF(F14=0," ",VLOOKUP(F14,男!#REF!,3))</f>
        <v> </v>
      </c>
      <c r="O14" s="120"/>
      <c r="P14" s="120"/>
      <c r="Q14" s="120"/>
      <c r="R14" s="121"/>
      <c r="S14" s="28" t="str">
        <f>IF(F14=0," ",VLOOKUP(F14,男!#REF!,4))</f>
        <v> </v>
      </c>
      <c r="T14" s="122">
        <f t="shared" si="0"/>
      </c>
      <c r="U14" s="123"/>
      <c r="V14" s="123"/>
      <c r="W14" s="123"/>
      <c r="X14" s="124"/>
      <c r="Y14" s="117"/>
      <c r="Z14" s="118"/>
      <c r="AA14" s="118"/>
      <c r="AB14" s="119"/>
      <c r="AC14" s="13"/>
      <c r="AD14" s="35">
        <v>1</v>
      </c>
      <c r="AE14" s="81" t="s">
        <v>30</v>
      </c>
      <c r="AF14" s="82"/>
      <c r="AG14" s="82"/>
      <c r="AH14" s="83"/>
      <c r="AI14" s="59"/>
      <c r="AJ14" s="60"/>
      <c r="AK14" s="61"/>
      <c r="AL14" s="53" t="str">
        <f>IF(AI14=0," ",VLOOKUP(AI14,女!#REF!,2))</f>
        <v> </v>
      </c>
      <c r="AM14" s="54"/>
      <c r="AN14" s="54"/>
      <c r="AO14" s="54"/>
      <c r="AP14" s="55"/>
      <c r="AQ14" s="56" t="str">
        <f>IF(AI14=0," ",VLOOKUP(AI14,女!#REF!,3))</f>
        <v> </v>
      </c>
      <c r="AR14" s="57"/>
      <c r="AS14" s="57"/>
      <c r="AT14" s="57"/>
      <c r="AU14" s="58"/>
      <c r="AV14" s="29" t="str">
        <f>IF(AI14=0," ",VLOOKUP(AI14,女!#REF!,4))</f>
        <v> </v>
      </c>
      <c r="AW14" s="67" t="str">
        <f t="shared" si="1"/>
        <v> </v>
      </c>
      <c r="AX14" s="68"/>
      <c r="AY14" s="68"/>
      <c r="AZ14" s="68"/>
      <c r="BA14" s="69"/>
      <c r="BB14" s="64"/>
      <c r="BC14" s="65"/>
      <c r="BD14" s="65"/>
      <c r="BE14" s="66"/>
      <c r="BF14" s="37">
        <v>13</v>
      </c>
      <c r="BG14" s="37" t="s">
        <v>33</v>
      </c>
    </row>
    <row r="15" spans="1:59" ht="16.5" customHeight="1">
      <c r="A15" s="35">
        <v>2</v>
      </c>
      <c r="B15" s="133" t="s">
        <v>34</v>
      </c>
      <c r="C15" s="134"/>
      <c r="D15" s="134"/>
      <c r="E15" s="135"/>
      <c r="F15" s="128"/>
      <c r="G15" s="128"/>
      <c r="H15" s="129"/>
      <c r="I15" s="130" t="str">
        <f>IF(F15=0," ",VLOOKUP(F15,男!#REF!,2))</f>
        <v> </v>
      </c>
      <c r="J15" s="131"/>
      <c r="K15" s="131"/>
      <c r="L15" s="131"/>
      <c r="M15" s="132"/>
      <c r="N15" s="120" t="str">
        <f>IF(F15=0," ",VLOOKUP(F15,男!#REF!,3))</f>
        <v> </v>
      </c>
      <c r="O15" s="120"/>
      <c r="P15" s="120"/>
      <c r="Q15" s="120"/>
      <c r="R15" s="121"/>
      <c r="S15" s="28" t="str">
        <f>IF(F15=0," ",VLOOKUP(F15,男!#REF!,4))</f>
        <v> </v>
      </c>
      <c r="T15" s="122">
        <f t="shared" si="0"/>
      </c>
      <c r="U15" s="123"/>
      <c r="V15" s="123"/>
      <c r="W15" s="123"/>
      <c r="X15" s="124"/>
      <c r="Y15" s="117"/>
      <c r="Z15" s="118"/>
      <c r="AA15" s="118"/>
      <c r="AB15" s="119"/>
      <c r="AC15" s="13"/>
      <c r="AD15" s="35">
        <v>2</v>
      </c>
      <c r="AE15" s="49" t="s">
        <v>34</v>
      </c>
      <c r="AF15" s="50"/>
      <c r="AG15" s="50"/>
      <c r="AH15" s="51"/>
      <c r="AI15" s="59"/>
      <c r="AJ15" s="60"/>
      <c r="AK15" s="61"/>
      <c r="AL15" s="53" t="str">
        <f>IF(AI15=0," ",VLOOKUP(AI15,女!#REF!,2))</f>
        <v> </v>
      </c>
      <c r="AM15" s="54"/>
      <c r="AN15" s="54"/>
      <c r="AO15" s="54"/>
      <c r="AP15" s="55"/>
      <c r="AQ15" s="56" t="str">
        <f>IF(AI15=0," ",VLOOKUP(AI15,女!#REF!,3))</f>
        <v> </v>
      </c>
      <c r="AR15" s="57"/>
      <c r="AS15" s="57"/>
      <c r="AT15" s="57"/>
      <c r="AU15" s="58"/>
      <c r="AV15" s="29" t="str">
        <f>IF(AI15=0," ",VLOOKUP(AI15,女!#REF!,4))</f>
        <v> </v>
      </c>
      <c r="AW15" s="67" t="str">
        <f t="shared" si="1"/>
        <v> </v>
      </c>
      <c r="AX15" s="68"/>
      <c r="AY15" s="68"/>
      <c r="AZ15" s="68"/>
      <c r="BA15" s="69"/>
      <c r="BB15" s="64"/>
      <c r="BC15" s="65"/>
      <c r="BD15" s="65"/>
      <c r="BE15" s="66"/>
      <c r="BF15" s="37">
        <v>14</v>
      </c>
      <c r="BG15" s="37" t="s">
        <v>35</v>
      </c>
    </row>
    <row r="16" spans="1:59" ht="16.5" customHeight="1">
      <c r="A16" s="35">
        <v>2</v>
      </c>
      <c r="B16" s="133" t="s">
        <v>34</v>
      </c>
      <c r="C16" s="134"/>
      <c r="D16" s="134"/>
      <c r="E16" s="135"/>
      <c r="F16" s="128"/>
      <c r="G16" s="128"/>
      <c r="H16" s="129"/>
      <c r="I16" s="130" t="str">
        <f>IF(F16=0," ",VLOOKUP(F16,男!#REF!,2))</f>
        <v> </v>
      </c>
      <c r="J16" s="131"/>
      <c r="K16" s="131"/>
      <c r="L16" s="131"/>
      <c r="M16" s="132"/>
      <c r="N16" s="120" t="str">
        <f>IF(F16=0," ",VLOOKUP(F16,男!#REF!,3))</f>
        <v> </v>
      </c>
      <c r="O16" s="120"/>
      <c r="P16" s="120"/>
      <c r="Q16" s="120"/>
      <c r="R16" s="121"/>
      <c r="S16" s="28" t="str">
        <f>IF(F16=0," ",VLOOKUP(F16,男!#REF!,4))</f>
        <v> </v>
      </c>
      <c r="T16" s="122">
        <f t="shared" si="0"/>
      </c>
      <c r="U16" s="123"/>
      <c r="V16" s="123"/>
      <c r="W16" s="123"/>
      <c r="X16" s="124"/>
      <c r="Y16" s="117"/>
      <c r="Z16" s="118"/>
      <c r="AA16" s="118"/>
      <c r="AB16" s="119"/>
      <c r="AC16" s="13"/>
      <c r="AD16" s="35">
        <v>2</v>
      </c>
      <c r="AE16" s="49" t="s">
        <v>34</v>
      </c>
      <c r="AF16" s="50"/>
      <c r="AG16" s="50"/>
      <c r="AH16" s="51"/>
      <c r="AI16" s="59"/>
      <c r="AJ16" s="60"/>
      <c r="AK16" s="61"/>
      <c r="AL16" s="53" t="str">
        <f>IF(AI16=0," ",VLOOKUP(AI16,女!#REF!,2))</f>
        <v> </v>
      </c>
      <c r="AM16" s="54"/>
      <c r="AN16" s="54"/>
      <c r="AO16" s="54"/>
      <c r="AP16" s="55"/>
      <c r="AQ16" s="56" t="str">
        <f>IF(AI16=0," ",VLOOKUP(AI16,女!#REF!,3))</f>
        <v> </v>
      </c>
      <c r="AR16" s="57"/>
      <c r="AS16" s="57"/>
      <c r="AT16" s="57"/>
      <c r="AU16" s="58"/>
      <c r="AV16" s="29" t="str">
        <f>IF(AI16=0," ",VLOOKUP(AI16,女!#REF!,4))</f>
        <v> </v>
      </c>
      <c r="AW16" s="67" t="str">
        <f t="shared" si="1"/>
        <v> </v>
      </c>
      <c r="AX16" s="68"/>
      <c r="AY16" s="68"/>
      <c r="AZ16" s="68"/>
      <c r="BA16" s="69"/>
      <c r="BB16" s="64"/>
      <c r="BC16" s="65"/>
      <c r="BD16" s="65"/>
      <c r="BE16" s="66"/>
      <c r="BF16" s="37">
        <v>15</v>
      </c>
      <c r="BG16" s="37" t="s">
        <v>36</v>
      </c>
    </row>
    <row r="17" spans="1:59" ht="16.5" customHeight="1">
      <c r="A17" s="35">
        <v>2</v>
      </c>
      <c r="B17" s="133" t="s">
        <v>34</v>
      </c>
      <c r="C17" s="134"/>
      <c r="D17" s="134"/>
      <c r="E17" s="135"/>
      <c r="F17" s="128"/>
      <c r="G17" s="128"/>
      <c r="H17" s="129"/>
      <c r="I17" s="130" t="str">
        <f>IF(F17=0," ",VLOOKUP(F17,男!#REF!,2))</f>
        <v> </v>
      </c>
      <c r="J17" s="131"/>
      <c r="K17" s="131"/>
      <c r="L17" s="131"/>
      <c r="M17" s="132"/>
      <c r="N17" s="120" t="str">
        <f>IF(F17=0," ",VLOOKUP(F17,男!#REF!,3))</f>
        <v> </v>
      </c>
      <c r="O17" s="120"/>
      <c r="P17" s="120"/>
      <c r="Q17" s="120"/>
      <c r="R17" s="121"/>
      <c r="S17" s="28" t="str">
        <f>IF(F17=0," ",VLOOKUP(F17,男!#REF!,4))</f>
        <v> </v>
      </c>
      <c r="T17" s="122">
        <f t="shared" si="0"/>
      </c>
      <c r="U17" s="123"/>
      <c r="V17" s="123"/>
      <c r="W17" s="123"/>
      <c r="X17" s="124"/>
      <c r="Y17" s="117"/>
      <c r="Z17" s="118"/>
      <c r="AA17" s="118"/>
      <c r="AB17" s="119"/>
      <c r="AC17" s="13"/>
      <c r="AD17" s="35">
        <v>2</v>
      </c>
      <c r="AE17" s="49" t="s">
        <v>34</v>
      </c>
      <c r="AF17" s="50"/>
      <c r="AG17" s="50"/>
      <c r="AH17" s="51"/>
      <c r="AI17" s="59"/>
      <c r="AJ17" s="60"/>
      <c r="AK17" s="61"/>
      <c r="AL17" s="53" t="str">
        <f>IF(AI17=0," ",VLOOKUP(AI17,女!#REF!,2))</f>
        <v> </v>
      </c>
      <c r="AM17" s="54"/>
      <c r="AN17" s="54"/>
      <c r="AO17" s="54"/>
      <c r="AP17" s="55"/>
      <c r="AQ17" s="56" t="str">
        <f>IF(AI17=0," ",VLOOKUP(AI17,女!#REF!,3))</f>
        <v> </v>
      </c>
      <c r="AR17" s="57"/>
      <c r="AS17" s="57"/>
      <c r="AT17" s="57"/>
      <c r="AU17" s="58"/>
      <c r="AV17" s="29" t="str">
        <f>IF(AI17=0," ",VLOOKUP(AI17,女!#REF!,4))</f>
        <v> </v>
      </c>
      <c r="AW17" s="67" t="str">
        <f t="shared" si="1"/>
        <v> </v>
      </c>
      <c r="AX17" s="68"/>
      <c r="AY17" s="68"/>
      <c r="AZ17" s="68"/>
      <c r="BA17" s="69"/>
      <c r="BB17" s="64"/>
      <c r="BC17" s="65"/>
      <c r="BD17" s="65"/>
      <c r="BE17" s="66"/>
      <c r="BF17" s="37">
        <v>16</v>
      </c>
      <c r="BG17" s="37" t="s">
        <v>37</v>
      </c>
    </row>
    <row r="18" spans="1:59" ht="16.5" customHeight="1">
      <c r="A18" s="35">
        <v>3</v>
      </c>
      <c r="B18" s="125" t="s">
        <v>38</v>
      </c>
      <c r="C18" s="126"/>
      <c r="D18" s="126"/>
      <c r="E18" s="127"/>
      <c r="F18" s="128"/>
      <c r="G18" s="128"/>
      <c r="H18" s="129"/>
      <c r="I18" s="130" t="str">
        <f>IF(F18=0," ",VLOOKUP(F18,男!#REF!,2))</f>
        <v> </v>
      </c>
      <c r="J18" s="131"/>
      <c r="K18" s="131"/>
      <c r="L18" s="131"/>
      <c r="M18" s="132"/>
      <c r="N18" s="120" t="str">
        <f>IF(F18=0," ",VLOOKUP(F18,男!#REF!,3))</f>
        <v> </v>
      </c>
      <c r="O18" s="120"/>
      <c r="P18" s="120"/>
      <c r="Q18" s="120"/>
      <c r="R18" s="121"/>
      <c r="S18" s="28" t="str">
        <f>IF(F18=0," ",VLOOKUP(F18,男!#REF!,4))</f>
        <v> </v>
      </c>
      <c r="T18" s="122">
        <f t="shared" si="0"/>
      </c>
      <c r="U18" s="123"/>
      <c r="V18" s="123"/>
      <c r="W18" s="123"/>
      <c r="X18" s="124"/>
      <c r="Y18" s="117"/>
      <c r="Z18" s="118"/>
      <c r="AA18" s="118"/>
      <c r="AB18" s="119"/>
      <c r="AC18" s="13"/>
      <c r="AD18" s="35">
        <v>3</v>
      </c>
      <c r="AE18" s="81" t="s">
        <v>38</v>
      </c>
      <c r="AF18" s="82"/>
      <c r="AG18" s="82"/>
      <c r="AH18" s="83"/>
      <c r="AI18" s="59"/>
      <c r="AJ18" s="60"/>
      <c r="AK18" s="61"/>
      <c r="AL18" s="53" t="str">
        <f>IF(AI18=0," ",VLOOKUP(AI18,女!#REF!,2))</f>
        <v> </v>
      </c>
      <c r="AM18" s="54"/>
      <c r="AN18" s="54"/>
      <c r="AO18" s="54"/>
      <c r="AP18" s="55"/>
      <c r="AQ18" s="56" t="str">
        <f>IF(AI18=0," ",VLOOKUP(AI18,女!#REF!,3))</f>
        <v> </v>
      </c>
      <c r="AR18" s="57"/>
      <c r="AS18" s="57"/>
      <c r="AT18" s="57"/>
      <c r="AU18" s="58"/>
      <c r="AV18" s="29" t="str">
        <f>IF(AI18=0," ",VLOOKUP(AI18,女!#REF!,4))</f>
        <v> </v>
      </c>
      <c r="AW18" s="67" t="str">
        <f t="shared" si="1"/>
        <v> </v>
      </c>
      <c r="AX18" s="68"/>
      <c r="AY18" s="68"/>
      <c r="AZ18" s="68"/>
      <c r="BA18" s="69"/>
      <c r="BB18" s="64"/>
      <c r="BC18" s="65"/>
      <c r="BD18" s="65"/>
      <c r="BE18" s="66"/>
      <c r="BF18" s="37">
        <v>17</v>
      </c>
      <c r="BG18" s="37" t="s">
        <v>39</v>
      </c>
    </row>
    <row r="19" spans="1:59" ht="16.5" customHeight="1">
      <c r="A19" s="35">
        <v>3</v>
      </c>
      <c r="B19" s="125" t="s">
        <v>38</v>
      </c>
      <c r="C19" s="126"/>
      <c r="D19" s="126"/>
      <c r="E19" s="127"/>
      <c r="F19" s="128"/>
      <c r="G19" s="128"/>
      <c r="H19" s="129"/>
      <c r="I19" s="130" t="str">
        <f>IF(F19=0," ",VLOOKUP(F19,男!#REF!,2))</f>
        <v> </v>
      </c>
      <c r="J19" s="131"/>
      <c r="K19" s="131"/>
      <c r="L19" s="131"/>
      <c r="M19" s="132"/>
      <c r="N19" s="120" t="str">
        <f>IF(F19=0," ",VLOOKUP(F19,男!#REF!,3))</f>
        <v> </v>
      </c>
      <c r="O19" s="120"/>
      <c r="P19" s="120"/>
      <c r="Q19" s="120"/>
      <c r="R19" s="121"/>
      <c r="S19" s="28" t="str">
        <f>IF(F19=0," ",VLOOKUP(F19,男!#REF!,4))</f>
        <v> </v>
      </c>
      <c r="T19" s="122">
        <f t="shared" si="0"/>
      </c>
      <c r="U19" s="123"/>
      <c r="V19" s="123"/>
      <c r="W19" s="123"/>
      <c r="X19" s="124"/>
      <c r="Y19" s="117"/>
      <c r="Z19" s="118"/>
      <c r="AA19" s="118"/>
      <c r="AB19" s="119"/>
      <c r="AC19" s="13"/>
      <c r="AD19" s="35">
        <v>3</v>
      </c>
      <c r="AE19" s="81" t="s">
        <v>38</v>
      </c>
      <c r="AF19" s="82"/>
      <c r="AG19" s="82"/>
      <c r="AH19" s="83"/>
      <c r="AI19" s="59"/>
      <c r="AJ19" s="60"/>
      <c r="AK19" s="61"/>
      <c r="AL19" s="53" t="str">
        <f>IF(AI19=0," ",VLOOKUP(AI19,女!#REF!,2))</f>
        <v> </v>
      </c>
      <c r="AM19" s="54"/>
      <c r="AN19" s="54"/>
      <c r="AO19" s="54"/>
      <c r="AP19" s="55"/>
      <c r="AQ19" s="56" t="str">
        <f>IF(AI19=0," ",VLOOKUP(AI19,女!#REF!,3))</f>
        <v> </v>
      </c>
      <c r="AR19" s="57"/>
      <c r="AS19" s="57"/>
      <c r="AT19" s="57"/>
      <c r="AU19" s="58"/>
      <c r="AV19" s="29" t="str">
        <f>IF(AI19=0," ",VLOOKUP(AI19,女!#REF!,4))</f>
        <v> </v>
      </c>
      <c r="AW19" s="67" t="str">
        <f t="shared" si="1"/>
        <v> </v>
      </c>
      <c r="AX19" s="68"/>
      <c r="AY19" s="68"/>
      <c r="AZ19" s="68"/>
      <c r="BA19" s="69"/>
      <c r="BB19" s="64"/>
      <c r="BC19" s="65"/>
      <c r="BD19" s="65"/>
      <c r="BE19" s="66"/>
      <c r="BF19" s="37">
        <v>18</v>
      </c>
      <c r="BG19" s="37" t="s">
        <v>40</v>
      </c>
    </row>
    <row r="20" spans="1:59" ht="16.5" customHeight="1">
      <c r="A20" s="35">
        <v>3</v>
      </c>
      <c r="B20" s="125" t="s">
        <v>38</v>
      </c>
      <c r="C20" s="126"/>
      <c r="D20" s="126"/>
      <c r="E20" s="127"/>
      <c r="F20" s="128"/>
      <c r="G20" s="128"/>
      <c r="H20" s="129"/>
      <c r="I20" s="130" t="str">
        <f>IF(F20=0," ",VLOOKUP(F20,男!#REF!,2))</f>
        <v> </v>
      </c>
      <c r="J20" s="131"/>
      <c r="K20" s="131"/>
      <c r="L20" s="131"/>
      <c r="M20" s="132"/>
      <c r="N20" s="120" t="str">
        <f>IF(F20=0," ",VLOOKUP(F20,男!#REF!,3))</f>
        <v> </v>
      </c>
      <c r="O20" s="120"/>
      <c r="P20" s="120"/>
      <c r="Q20" s="120"/>
      <c r="R20" s="121"/>
      <c r="S20" s="28" t="str">
        <f>IF(F20=0," ",VLOOKUP(F20,男!#REF!,4))</f>
        <v> </v>
      </c>
      <c r="T20" s="122">
        <f t="shared" si="0"/>
      </c>
      <c r="U20" s="123"/>
      <c r="V20" s="123"/>
      <c r="W20" s="123"/>
      <c r="X20" s="124"/>
      <c r="Y20" s="117"/>
      <c r="Z20" s="118"/>
      <c r="AA20" s="118"/>
      <c r="AB20" s="119"/>
      <c r="AC20" s="13"/>
      <c r="AD20" s="35">
        <v>3</v>
      </c>
      <c r="AE20" s="81" t="s">
        <v>38</v>
      </c>
      <c r="AF20" s="82"/>
      <c r="AG20" s="82"/>
      <c r="AH20" s="83"/>
      <c r="AI20" s="59"/>
      <c r="AJ20" s="60"/>
      <c r="AK20" s="61"/>
      <c r="AL20" s="53" t="str">
        <f>IF(AI20=0," ",VLOOKUP(AI20,女!#REF!,2))</f>
        <v> </v>
      </c>
      <c r="AM20" s="54"/>
      <c r="AN20" s="54"/>
      <c r="AO20" s="54"/>
      <c r="AP20" s="55"/>
      <c r="AQ20" s="56" t="str">
        <f>IF(AI20=0," ",VLOOKUP(AI20,女!#REF!,3))</f>
        <v> </v>
      </c>
      <c r="AR20" s="57"/>
      <c r="AS20" s="57"/>
      <c r="AT20" s="57"/>
      <c r="AU20" s="58"/>
      <c r="AV20" s="29" t="str">
        <f>IF(AI20=0," ",VLOOKUP(AI20,女!#REF!,4))</f>
        <v> </v>
      </c>
      <c r="AW20" s="67" t="str">
        <f t="shared" si="1"/>
        <v> </v>
      </c>
      <c r="AX20" s="68"/>
      <c r="AY20" s="68"/>
      <c r="AZ20" s="68"/>
      <c r="BA20" s="69"/>
      <c r="BB20" s="64"/>
      <c r="BC20" s="65"/>
      <c r="BD20" s="65"/>
      <c r="BE20" s="66"/>
      <c r="BF20" s="37">
        <v>19</v>
      </c>
      <c r="BG20" s="37" t="s">
        <v>41</v>
      </c>
    </row>
    <row r="21" spans="1:59" ht="16.5" customHeight="1">
      <c r="A21" s="35">
        <v>4</v>
      </c>
      <c r="B21" s="133" t="s">
        <v>42</v>
      </c>
      <c r="C21" s="134"/>
      <c r="D21" s="134"/>
      <c r="E21" s="135"/>
      <c r="F21" s="128"/>
      <c r="G21" s="128"/>
      <c r="H21" s="129"/>
      <c r="I21" s="130" t="str">
        <f>IF(F21=0," ",VLOOKUP(F21,男!#REF!,2))</f>
        <v> </v>
      </c>
      <c r="J21" s="131"/>
      <c r="K21" s="131"/>
      <c r="L21" s="131"/>
      <c r="M21" s="132"/>
      <c r="N21" s="120" t="str">
        <f>IF(F21=0," ",VLOOKUP(F21,男!#REF!,3))</f>
        <v> </v>
      </c>
      <c r="O21" s="120"/>
      <c r="P21" s="120"/>
      <c r="Q21" s="120"/>
      <c r="R21" s="121"/>
      <c r="S21" s="28" t="str">
        <f>IF(F21=0," ",VLOOKUP(F21,男!#REF!,4))</f>
        <v> </v>
      </c>
      <c r="T21" s="122">
        <f t="shared" si="0"/>
      </c>
      <c r="U21" s="123"/>
      <c r="V21" s="123"/>
      <c r="W21" s="123"/>
      <c r="X21" s="124"/>
      <c r="Y21" s="117"/>
      <c r="Z21" s="118"/>
      <c r="AA21" s="118"/>
      <c r="AB21" s="119"/>
      <c r="AC21" s="13"/>
      <c r="AD21" s="35">
        <v>4</v>
      </c>
      <c r="AE21" s="49" t="s">
        <v>42</v>
      </c>
      <c r="AF21" s="50"/>
      <c r="AG21" s="50"/>
      <c r="AH21" s="51"/>
      <c r="AI21" s="59"/>
      <c r="AJ21" s="60"/>
      <c r="AK21" s="61"/>
      <c r="AL21" s="53" t="str">
        <f>IF(AI21=0," ",VLOOKUP(AI21,女!#REF!,2))</f>
        <v> </v>
      </c>
      <c r="AM21" s="54"/>
      <c r="AN21" s="54"/>
      <c r="AO21" s="54"/>
      <c r="AP21" s="55"/>
      <c r="AQ21" s="56" t="str">
        <f>IF(AI21=0," ",VLOOKUP(AI21,女!#REF!,3))</f>
        <v> </v>
      </c>
      <c r="AR21" s="57"/>
      <c r="AS21" s="57"/>
      <c r="AT21" s="57"/>
      <c r="AU21" s="58"/>
      <c r="AV21" s="29" t="str">
        <f>IF(AI21=0," ",VLOOKUP(AI21,女!#REF!,4))</f>
        <v> </v>
      </c>
      <c r="AW21" s="67" t="str">
        <f t="shared" si="1"/>
        <v> </v>
      </c>
      <c r="AX21" s="68"/>
      <c r="AY21" s="68"/>
      <c r="AZ21" s="68"/>
      <c r="BA21" s="69"/>
      <c r="BB21" s="64"/>
      <c r="BC21" s="65"/>
      <c r="BD21" s="65"/>
      <c r="BE21" s="66"/>
      <c r="BF21" s="37">
        <v>20</v>
      </c>
      <c r="BG21" s="37" t="s">
        <v>43</v>
      </c>
    </row>
    <row r="22" spans="1:59" ht="16.5" customHeight="1">
      <c r="A22" s="35">
        <v>4</v>
      </c>
      <c r="B22" s="133" t="s">
        <v>42</v>
      </c>
      <c r="C22" s="134"/>
      <c r="D22" s="134"/>
      <c r="E22" s="135"/>
      <c r="F22" s="128"/>
      <c r="G22" s="128"/>
      <c r="H22" s="129"/>
      <c r="I22" s="130" t="str">
        <f>IF(F22=0," ",VLOOKUP(F22,男!#REF!,2))</f>
        <v> </v>
      </c>
      <c r="J22" s="131"/>
      <c r="K22" s="131"/>
      <c r="L22" s="131"/>
      <c r="M22" s="132"/>
      <c r="N22" s="120" t="str">
        <f>IF(F22=0," ",VLOOKUP(F22,男!#REF!,3))</f>
        <v> </v>
      </c>
      <c r="O22" s="120"/>
      <c r="P22" s="120"/>
      <c r="Q22" s="120"/>
      <c r="R22" s="121"/>
      <c r="S22" s="28" t="str">
        <f>IF(F22=0," ",VLOOKUP(F22,男!#REF!,4))</f>
        <v> </v>
      </c>
      <c r="T22" s="122">
        <f t="shared" si="0"/>
      </c>
      <c r="U22" s="123"/>
      <c r="V22" s="123"/>
      <c r="W22" s="123"/>
      <c r="X22" s="124"/>
      <c r="Y22" s="117"/>
      <c r="Z22" s="118"/>
      <c r="AA22" s="118"/>
      <c r="AB22" s="119"/>
      <c r="AC22" s="13"/>
      <c r="AD22" s="35">
        <v>4</v>
      </c>
      <c r="AE22" s="49" t="s">
        <v>42</v>
      </c>
      <c r="AF22" s="50"/>
      <c r="AG22" s="50"/>
      <c r="AH22" s="51"/>
      <c r="AI22" s="59"/>
      <c r="AJ22" s="60"/>
      <c r="AK22" s="61"/>
      <c r="AL22" s="53" t="str">
        <f>IF(AI22=0," ",VLOOKUP(AI22,女!#REF!,2))</f>
        <v> </v>
      </c>
      <c r="AM22" s="54"/>
      <c r="AN22" s="54"/>
      <c r="AO22" s="54"/>
      <c r="AP22" s="55"/>
      <c r="AQ22" s="56" t="str">
        <f>IF(AI22=0," ",VLOOKUP(AI22,女!#REF!,3))</f>
        <v> </v>
      </c>
      <c r="AR22" s="57"/>
      <c r="AS22" s="57"/>
      <c r="AT22" s="57"/>
      <c r="AU22" s="58"/>
      <c r="AV22" s="29" t="str">
        <f>IF(AI22=0," ",VLOOKUP(AI22,女!#REF!,4))</f>
        <v> </v>
      </c>
      <c r="AW22" s="67" t="str">
        <f t="shared" si="1"/>
        <v> </v>
      </c>
      <c r="AX22" s="68"/>
      <c r="AY22" s="68"/>
      <c r="AZ22" s="68"/>
      <c r="BA22" s="69"/>
      <c r="BB22" s="64"/>
      <c r="BC22" s="65"/>
      <c r="BD22" s="65"/>
      <c r="BE22" s="66"/>
      <c r="BF22" s="37">
        <v>21</v>
      </c>
      <c r="BG22" s="37" t="s">
        <v>44</v>
      </c>
    </row>
    <row r="23" spans="1:59" ht="16.5" customHeight="1">
      <c r="A23" s="35">
        <v>4</v>
      </c>
      <c r="B23" s="133" t="s">
        <v>42</v>
      </c>
      <c r="C23" s="134"/>
      <c r="D23" s="134"/>
      <c r="E23" s="135"/>
      <c r="F23" s="128"/>
      <c r="G23" s="128"/>
      <c r="H23" s="129"/>
      <c r="I23" s="130" t="str">
        <f>IF(F23=0," ",VLOOKUP(F23,男!#REF!,2))</f>
        <v> </v>
      </c>
      <c r="J23" s="131"/>
      <c r="K23" s="131"/>
      <c r="L23" s="131"/>
      <c r="M23" s="132"/>
      <c r="N23" s="120" t="str">
        <f>IF(F23=0," ",VLOOKUP(F23,男!#REF!,3))</f>
        <v> </v>
      </c>
      <c r="O23" s="120"/>
      <c r="P23" s="120"/>
      <c r="Q23" s="120"/>
      <c r="R23" s="121"/>
      <c r="S23" s="28" t="str">
        <f>IF(F23=0," ",VLOOKUP(F23,男!#REF!,4))</f>
        <v> </v>
      </c>
      <c r="T23" s="122">
        <f t="shared" si="0"/>
      </c>
      <c r="U23" s="123"/>
      <c r="V23" s="123"/>
      <c r="W23" s="123"/>
      <c r="X23" s="124"/>
      <c r="Y23" s="117"/>
      <c r="Z23" s="118"/>
      <c r="AA23" s="118"/>
      <c r="AB23" s="119"/>
      <c r="AC23" s="13"/>
      <c r="AD23" s="35">
        <v>4</v>
      </c>
      <c r="AE23" s="49" t="s">
        <v>42</v>
      </c>
      <c r="AF23" s="50"/>
      <c r="AG23" s="50"/>
      <c r="AH23" s="51"/>
      <c r="AI23" s="59"/>
      <c r="AJ23" s="60"/>
      <c r="AK23" s="61"/>
      <c r="AL23" s="53" t="str">
        <f>IF(AI23=0," ",VLOOKUP(AI23,女!#REF!,2))</f>
        <v> </v>
      </c>
      <c r="AM23" s="54"/>
      <c r="AN23" s="54"/>
      <c r="AO23" s="54"/>
      <c r="AP23" s="55"/>
      <c r="AQ23" s="56" t="str">
        <f>IF(AI23=0," ",VLOOKUP(AI23,女!#REF!,3))</f>
        <v> </v>
      </c>
      <c r="AR23" s="57"/>
      <c r="AS23" s="57"/>
      <c r="AT23" s="57"/>
      <c r="AU23" s="58"/>
      <c r="AV23" s="29" t="str">
        <f>IF(AI23=0," ",VLOOKUP(AI23,女!#REF!,4))</f>
        <v> </v>
      </c>
      <c r="AW23" s="67" t="str">
        <f t="shared" si="1"/>
        <v> </v>
      </c>
      <c r="AX23" s="68"/>
      <c r="AY23" s="68"/>
      <c r="AZ23" s="68"/>
      <c r="BA23" s="69"/>
      <c r="BB23" s="64"/>
      <c r="BC23" s="65"/>
      <c r="BD23" s="65"/>
      <c r="BE23" s="66"/>
      <c r="BF23" s="37">
        <v>22</v>
      </c>
      <c r="BG23" s="37" t="s">
        <v>45</v>
      </c>
    </row>
    <row r="24" spans="1:59" ht="16.5" customHeight="1">
      <c r="A24" s="35">
        <v>5</v>
      </c>
      <c r="B24" s="125" t="s">
        <v>46</v>
      </c>
      <c r="C24" s="126"/>
      <c r="D24" s="126"/>
      <c r="E24" s="127"/>
      <c r="F24" s="128"/>
      <c r="G24" s="128"/>
      <c r="H24" s="129"/>
      <c r="I24" s="130" t="str">
        <f>IF(F24=0," ",VLOOKUP(F24,男!#REF!,2))</f>
        <v> </v>
      </c>
      <c r="J24" s="131"/>
      <c r="K24" s="131"/>
      <c r="L24" s="131"/>
      <c r="M24" s="132"/>
      <c r="N24" s="120" t="str">
        <f>IF(F24=0," ",VLOOKUP(F24,男!#REF!,3))</f>
        <v> </v>
      </c>
      <c r="O24" s="120"/>
      <c r="P24" s="120"/>
      <c r="Q24" s="120"/>
      <c r="R24" s="121"/>
      <c r="S24" s="28" t="str">
        <f>IF(F24=0," ",VLOOKUP(F24,男!#REF!,4))</f>
        <v> </v>
      </c>
      <c r="T24" s="122">
        <f t="shared" si="0"/>
      </c>
      <c r="U24" s="123"/>
      <c r="V24" s="123"/>
      <c r="W24" s="123"/>
      <c r="X24" s="124"/>
      <c r="Y24" s="117"/>
      <c r="Z24" s="118"/>
      <c r="AA24" s="118"/>
      <c r="AB24" s="119"/>
      <c r="AC24" s="13"/>
      <c r="AD24" s="35">
        <v>5</v>
      </c>
      <c r="AE24" s="81" t="s">
        <v>46</v>
      </c>
      <c r="AF24" s="82"/>
      <c r="AG24" s="82"/>
      <c r="AH24" s="83"/>
      <c r="AI24" s="59"/>
      <c r="AJ24" s="60"/>
      <c r="AK24" s="61"/>
      <c r="AL24" s="53" t="str">
        <f>IF(AI24=0," ",VLOOKUP(AI24,女!#REF!,2))</f>
        <v> </v>
      </c>
      <c r="AM24" s="54"/>
      <c r="AN24" s="54"/>
      <c r="AO24" s="54"/>
      <c r="AP24" s="55"/>
      <c r="AQ24" s="56" t="str">
        <f>IF(AI24=0," ",VLOOKUP(AI24,女!#REF!,3))</f>
        <v> </v>
      </c>
      <c r="AR24" s="57"/>
      <c r="AS24" s="57"/>
      <c r="AT24" s="57"/>
      <c r="AU24" s="58"/>
      <c r="AV24" s="29" t="str">
        <f>IF(AI24=0," ",VLOOKUP(AI24,女!#REF!,4))</f>
        <v> </v>
      </c>
      <c r="AW24" s="67" t="str">
        <f t="shared" si="1"/>
        <v> </v>
      </c>
      <c r="AX24" s="68"/>
      <c r="AY24" s="68"/>
      <c r="AZ24" s="68"/>
      <c r="BA24" s="69"/>
      <c r="BB24" s="64"/>
      <c r="BC24" s="65"/>
      <c r="BD24" s="65"/>
      <c r="BE24" s="66"/>
      <c r="BF24" s="37">
        <v>23</v>
      </c>
      <c r="BG24" s="37" t="s">
        <v>47</v>
      </c>
    </row>
    <row r="25" spans="1:59" ht="16.5" customHeight="1">
      <c r="A25" s="35">
        <v>5</v>
      </c>
      <c r="B25" s="125" t="s">
        <v>46</v>
      </c>
      <c r="C25" s="126"/>
      <c r="D25" s="126"/>
      <c r="E25" s="127"/>
      <c r="F25" s="128"/>
      <c r="G25" s="128"/>
      <c r="H25" s="129"/>
      <c r="I25" s="130" t="str">
        <f>IF(F25=0," ",VLOOKUP(F25,男!#REF!,2))</f>
        <v> </v>
      </c>
      <c r="J25" s="131"/>
      <c r="K25" s="131"/>
      <c r="L25" s="131"/>
      <c r="M25" s="132"/>
      <c r="N25" s="120" t="str">
        <f>IF(F25=0," ",VLOOKUP(F25,男!#REF!,3))</f>
        <v> </v>
      </c>
      <c r="O25" s="120"/>
      <c r="P25" s="120"/>
      <c r="Q25" s="120"/>
      <c r="R25" s="121"/>
      <c r="S25" s="28" t="str">
        <f>IF(F25=0," ",VLOOKUP(F25,男!#REF!,4))</f>
        <v> </v>
      </c>
      <c r="T25" s="122">
        <f t="shared" si="0"/>
      </c>
      <c r="U25" s="123"/>
      <c r="V25" s="123"/>
      <c r="W25" s="123"/>
      <c r="X25" s="124"/>
      <c r="Y25" s="117"/>
      <c r="Z25" s="118"/>
      <c r="AA25" s="118"/>
      <c r="AB25" s="119"/>
      <c r="AC25" s="13"/>
      <c r="AD25" s="35">
        <v>5</v>
      </c>
      <c r="AE25" s="81" t="s">
        <v>46</v>
      </c>
      <c r="AF25" s="82"/>
      <c r="AG25" s="82"/>
      <c r="AH25" s="83"/>
      <c r="AI25" s="59"/>
      <c r="AJ25" s="60"/>
      <c r="AK25" s="61"/>
      <c r="AL25" s="53" t="str">
        <f>IF(AI25=0," ",VLOOKUP(AI25,女!#REF!,2))</f>
        <v> </v>
      </c>
      <c r="AM25" s="54"/>
      <c r="AN25" s="54"/>
      <c r="AO25" s="54"/>
      <c r="AP25" s="55"/>
      <c r="AQ25" s="56" t="str">
        <f>IF(AI25=0," ",VLOOKUP(AI25,女!#REF!,3))</f>
        <v> </v>
      </c>
      <c r="AR25" s="57"/>
      <c r="AS25" s="57"/>
      <c r="AT25" s="57"/>
      <c r="AU25" s="58"/>
      <c r="AV25" s="29" t="str">
        <f>IF(AI25=0," ",VLOOKUP(AI25,女!#REF!,4))</f>
        <v> </v>
      </c>
      <c r="AW25" s="67" t="str">
        <f t="shared" si="1"/>
        <v> </v>
      </c>
      <c r="AX25" s="68"/>
      <c r="AY25" s="68"/>
      <c r="AZ25" s="68"/>
      <c r="BA25" s="69"/>
      <c r="BB25" s="64"/>
      <c r="BC25" s="65"/>
      <c r="BD25" s="65"/>
      <c r="BE25" s="66"/>
      <c r="BF25" s="37">
        <v>24</v>
      </c>
      <c r="BG25" s="37" t="s">
        <v>48</v>
      </c>
    </row>
    <row r="26" spans="1:59" ht="16.5" customHeight="1">
      <c r="A26" s="35">
        <v>5</v>
      </c>
      <c r="B26" s="125" t="s">
        <v>46</v>
      </c>
      <c r="C26" s="126"/>
      <c r="D26" s="126"/>
      <c r="E26" s="127"/>
      <c r="F26" s="128"/>
      <c r="G26" s="128"/>
      <c r="H26" s="129"/>
      <c r="I26" s="130" t="str">
        <f>IF(F26=0," ",VLOOKUP(F26,男!#REF!,2))</f>
        <v> </v>
      </c>
      <c r="J26" s="131"/>
      <c r="K26" s="131"/>
      <c r="L26" s="131"/>
      <c r="M26" s="132"/>
      <c r="N26" s="120" t="str">
        <f>IF(F26=0," ",VLOOKUP(F26,男!#REF!,3))</f>
        <v> </v>
      </c>
      <c r="O26" s="120"/>
      <c r="P26" s="120"/>
      <c r="Q26" s="120"/>
      <c r="R26" s="121"/>
      <c r="S26" s="28" t="str">
        <f>IF(F26=0," ",VLOOKUP(F26,男!#REF!,4))</f>
        <v> </v>
      </c>
      <c r="T26" s="122">
        <f t="shared" si="0"/>
      </c>
      <c r="U26" s="123"/>
      <c r="V26" s="123"/>
      <c r="W26" s="123"/>
      <c r="X26" s="124"/>
      <c r="Y26" s="117"/>
      <c r="Z26" s="118"/>
      <c r="AA26" s="118"/>
      <c r="AB26" s="119"/>
      <c r="AC26" s="13"/>
      <c r="AD26" s="35">
        <v>5</v>
      </c>
      <c r="AE26" s="81" t="s">
        <v>46</v>
      </c>
      <c r="AF26" s="82"/>
      <c r="AG26" s="82"/>
      <c r="AH26" s="83"/>
      <c r="AI26" s="59"/>
      <c r="AJ26" s="60"/>
      <c r="AK26" s="61"/>
      <c r="AL26" s="53" t="str">
        <f>IF(AI26=0," ",VLOOKUP(AI26,女!#REF!,2))</f>
        <v> </v>
      </c>
      <c r="AM26" s="54"/>
      <c r="AN26" s="54"/>
      <c r="AO26" s="54"/>
      <c r="AP26" s="55"/>
      <c r="AQ26" s="56" t="str">
        <f>IF(AI26=0," ",VLOOKUP(AI26,女!#REF!,3))</f>
        <v> </v>
      </c>
      <c r="AR26" s="57"/>
      <c r="AS26" s="57"/>
      <c r="AT26" s="57"/>
      <c r="AU26" s="58"/>
      <c r="AV26" s="29" t="str">
        <f>IF(AI26=0," ",VLOOKUP(AI26,女!#REF!,4))</f>
        <v> </v>
      </c>
      <c r="AW26" s="67" t="str">
        <f t="shared" si="1"/>
        <v> </v>
      </c>
      <c r="AX26" s="68"/>
      <c r="AY26" s="68"/>
      <c r="AZ26" s="68"/>
      <c r="BA26" s="69"/>
      <c r="BB26" s="64"/>
      <c r="BC26" s="65"/>
      <c r="BD26" s="65"/>
      <c r="BE26" s="66"/>
      <c r="BF26" s="37">
        <v>25</v>
      </c>
      <c r="BG26" s="37" t="s">
        <v>49</v>
      </c>
    </row>
    <row r="27" spans="1:59" ht="16.5" customHeight="1">
      <c r="A27" s="35">
        <v>6</v>
      </c>
      <c r="B27" s="133" t="s">
        <v>50</v>
      </c>
      <c r="C27" s="134"/>
      <c r="D27" s="134"/>
      <c r="E27" s="135"/>
      <c r="F27" s="128"/>
      <c r="G27" s="128"/>
      <c r="H27" s="129"/>
      <c r="I27" s="130" t="str">
        <f>IF(F27=0," ",VLOOKUP(F27,男!#REF!,2))</f>
        <v> </v>
      </c>
      <c r="J27" s="131"/>
      <c r="K27" s="131"/>
      <c r="L27" s="131"/>
      <c r="M27" s="132"/>
      <c r="N27" s="120" t="str">
        <f>IF(F27=0," ",VLOOKUP(F27,男!#REF!,3))</f>
        <v> </v>
      </c>
      <c r="O27" s="120"/>
      <c r="P27" s="120"/>
      <c r="Q27" s="120"/>
      <c r="R27" s="121"/>
      <c r="S27" s="28" t="str">
        <f>IF(F27=0," ",VLOOKUP(F27,男!#REF!,4))</f>
        <v> </v>
      </c>
      <c r="T27" s="122">
        <f t="shared" si="0"/>
      </c>
      <c r="U27" s="123"/>
      <c r="V27" s="123"/>
      <c r="W27" s="123"/>
      <c r="X27" s="124"/>
      <c r="Y27" s="117"/>
      <c r="Z27" s="118"/>
      <c r="AA27" s="118"/>
      <c r="AB27" s="119"/>
      <c r="AC27" s="13"/>
      <c r="AD27" s="35">
        <v>6</v>
      </c>
      <c r="AE27" s="49" t="s">
        <v>51</v>
      </c>
      <c r="AF27" s="50"/>
      <c r="AG27" s="50"/>
      <c r="AH27" s="51"/>
      <c r="AI27" s="59"/>
      <c r="AJ27" s="60"/>
      <c r="AK27" s="61"/>
      <c r="AL27" s="53" t="str">
        <f>IF(AI27=0," ",VLOOKUP(AI27,女!#REF!,2))</f>
        <v> </v>
      </c>
      <c r="AM27" s="54"/>
      <c r="AN27" s="54"/>
      <c r="AO27" s="54"/>
      <c r="AP27" s="55"/>
      <c r="AQ27" s="56" t="str">
        <f>IF(AI27=0," ",VLOOKUP(AI27,女!#REF!,3))</f>
        <v> </v>
      </c>
      <c r="AR27" s="57"/>
      <c r="AS27" s="57"/>
      <c r="AT27" s="57"/>
      <c r="AU27" s="58"/>
      <c r="AV27" s="29" t="str">
        <f>IF(AI27=0," ",VLOOKUP(AI27,女!#REF!,4))</f>
        <v> </v>
      </c>
      <c r="AW27" s="67" t="str">
        <f t="shared" si="1"/>
        <v> </v>
      </c>
      <c r="AX27" s="68"/>
      <c r="AY27" s="68"/>
      <c r="AZ27" s="68"/>
      <c r="BA27" s="69"/>
      <c r="BB27" s="64"/>
      <c r="BC27" s="65"/>
      <c r="BD27" s="65"/>
      <c r="BE27" s="66"/>
      <c r="BF27" s="37">
        <v>26</v>
      </c>
      <c r="BG27" s="37" t="s">
        <v>52</v>
      </c>
    </row>
    <row r="28" spans="1:59" ht="16.5" customHeight="1">
      <c r="A28" s="35">
        <v>6</v>
      </c>
      <c r="B28" s="133" t="s">
        <v>50</v>
      </c>
      <c r="C28" s="134"/>
      <c r="D28" s="134"/>
      <c r="E28" s="135"/>
      <c r="F28" s="128"/>
      <c r="G28" s="128"/>
      <c r="H28" s="129"/>
      <c r="I28" s="130" t="str">
        <f>IF(F28=0," ",VLOOKUP(F28,男!#REF!,2))</f>
        <v> </v>
      </c>
      <c r="J28" s="131"/>
      <c r="K28" s="131"/>
      <c r="L28" s="131"/>
      <c r="M28" s="132"/>
      <c r="N28" s="120" t="str">
        <f>IF(F28=0," ",VLOOKUP(F28,男!#REF!,3))</f>
        <v> </v>
      </c>
      <c r="O28" s="120"/>
      <c r="P28" s="120"/>
      <c r="Q28" s="120"/>
      <c r="R28" s="121"/>
      <c r="S28" s="28" t="str">
        <f>IF(F28=0," ",VLOOKUP(F28,男!#REF!,4))</f>
        <v> </v>
      </c>
      <c r="T28" s="122">
        <f t="shared" si="0"/>
      </c>
      <c r="U28" s="123"/>
      <c r="V28" s="123"/>
      <c r="W28" s="123"/>
      <c r="X28" s="124"/>
      <c r="Y28" s="117"/>
      <c r="Z28" s="118"/>
      <c r="AA28" s="118"/>
      <c r="AB28" s="119"/>
      <c r="AC28" s="13"/>
      <c r="AD28" s="35">
        <v>6</v>
      </c>
      <c r="AE28" s="49" t="s">
        <v>51</v>
      </c>
      <c r="AF28" s="50"/>
      <c r="AG28" s="50"/>
      <c r="AH28" s="51"/>
      <c r="AI28" s="59"/>
      <c r="AJ28" s="60"/>
      <c r="AK28" s="61"/>
      <c r="AL28" s="53" t="str">
        <f>IF(AI28=0," ",VLOOKUP(AI28,女!#REF!,2))</f>
        <v> </v>
      </c>
      <c r="AM28" s="54"/>
      <c r="AN28" s="54"/>
      <c r="AO28" s="54"/>
      <c r="AP28" s="55"/>
      <c r="AQ28" s="56" t="str">
        <f>IF(AI28=0," ",VLOOKUP(AI28,女!#REF!,3))</f>
        <v> </v>
      </c>
      <c r="AR28" s="57"/>
      <c r="AS28" s="57"/>
      <c r="AT28" s="57"/>
      <c r="AU28" s="58"/>
      <c r="AV28" s="29" t="str">
        <f>IF(AI28=0," ",VLOOKUP(AI28,女!#REF!,4))</f>
        <v> </v>
      </c>
      <c r="AW28" s="67" t="str">
        <f t="shared" si="1"/>
        <v> </v>
      </c>
      <c r="AX28" s="68"/>
      <c r="AY28" s="68"/>
      <c r="AZ28" s="68"/>
      <c r="BA28" s="69"/>
      <c r="BB28" s="64"/>
      <c r="BC28" s="65"/>
      <c r="BD28" s="65"/>
      <c r="BE28" s="66"/>
      <c r="BF28" s="37">
        <v>27</v>
      </c>
      <c r="BG28" s="37" t="s">
        <v>53</v>
      </c>
    </row>
    <row r="29" spans="1:59" ht="16.5" customHeight="1">
      <c r="A29" s="35">
        <v>6</v>
      </c>
      <c r="B29" s="133" t="s">
        <v>50</v>
      </c>
      <c r="C29" s="134"/>
      <c r="D29" s="134"/>
      <c r="E29" s="135"/>
      <c r="F29" s="128"/>
      <c r="G29" s="128"/>
      <c r="H29" s="129"/>
      <c r="I29" s="130" t="str">
        <f>IF(F29=0," ",VLOOKUP(F29,男!#REF!,2))</f>
        <v> </v>
      </c>
      <c r="J29" s="131"/>
      <c r="K29" s="131"/>
      <c r="L29" s="131"/>
      <c r="M29" s="132"/>
      <c r="N29" s="120" t="str">
        <f>IF(F29=0," ",VLOOKUP(F29,男!#REF!,3))</f>
        <v> </v>
      </c>
      <c r="O29" s="120"/>
      <c r="P29" s="120"/>
      <c r="Q29" s="120"/>
      <c r="R29" s="121"/>
      <c r="S29" s="28" t="str">
        <f>IF(F29=0," ",VLOOKUP(F29,男!#REF!,4))</f>
        <v> </v>
      </c>
      <c r="T29" s="122">
        <f t="shared" si="0"/>
      </c>
      <c r="U29" s="123"/>
      <c r="V29" s="123"/>
      <c r="W29" s="123"/>
      <c r="X29" s="124"/>
      <c r="Y29" s="117"/>
      <c r="Z29" s="118"/>
      <c r="AA29" s="118"/>
      <c r="AB29" s="119"/>
      <c r="AC29" s="13"/>
      <c r="AD29" s="35">
        <v>6</v>
      </c>
      <c r="AE29" s="49" t="s">
        <v>51</v>
      </c>
      <c r="AF29" s="50"/>
      <c r="AG29" s="50"/>
      <c r="AH29" s="51"/>
      <c r="AI29" s="59"/>
      <c r="AJ29" s="60"/>
      <c r="AK29" s="61"/>
      <c r="AL29" s="53" t="str">
        <f>IF(AI29=0," ",VLOOKUP(AI29,女!#REF!,2))</f>
        <v> </v>
      </c>
      <c r="AM29" s="54"/>
      <c r="AN29" s="54"/>
      <c r="AO29" s="54"/>
      <c r="AP29" s="55"/>
      <c r="AQ29" s="56" t="str">
        <f>IF(AI29=0," ",VLOOKUP(AI29,女!#REF!,3))</f>
        <v> </v>
      </c>
      <c r="AR29" s="57"/>
      <c r="AS29" s="57"/>
      <c r="AT29" s="57"/>
      <c r="AU29" s="58"/>
      <c r="AV29" s="29" t="str">
        <f>IF(AI29=0," ",VLOOKUP(AI29,女!#REF!,4))</f>
        <v> </v>
      </c>
      <c r="AW29" s="67" t="str">
        <f t="shared" si="1"/>
        <v> </v>
      </c>
      <c r="AX29" s="68"/>
      <c r="AY29" s="68"/>
      <c r="AZ29" s="68"/>
      <c r="BA29" s="69"/>
      <c r="BB29" s="64"/>
      <c r="BC29" s="65"/>
      <c r="BD29" s="65"/>
      <c r="BE29" s="66"/>
      <c r="BF29" s="37">
        <v>28</v>
      </c>
      <c r="BG29" s="37" t="s">
        <v>54</v>
      </c>
    </row>
    <row r="30" spans="1:59" ht="16.5" customHeight="1">
      <c r="A30" s="35">
        <v>7</v>
      </c>
      <c r="B30" s="125" t="s">
        <v>55</v>
      </c>
      <c r="C30" s="126"/>
      <c r="D30" s="126"/>
      <c r="E30" s="127"/>
      <c r="F30" s="128"/>
      <c r="G30" s="128"/>
      <c r="H30" s="129"/>
      <c r="I30" s="130" t="str">
        <f>IF(F30=0," ",VLOOKUP(F30,男!#REF!,2))</f>
        <v> </v>
      </c>
      <c r="J30" s="131"/>
      <c r="K30" s="131"/>
      <c r="L30" s="131"/>
      <c r="M30" s="132"/>
      <c r="N30" s="120" t="str">
        <f>IF(F30=0," ",VLOOKUP(F30,男!#REF!,3))</f>
        <v> </v>
      </c>
      <c r="O30" s="120"/>
      <c r="P30" s="120"/>
      <c r="Q30" s="120"/>
      <c r="R30" s="121"/>
      <c r="S30" s="28" t="str">
        <f>IF(F30=0," ",VLOOKUP(F30,男!#REF!,4))</f>
        <v> </v>
      </c>
      <c r="T30" s="122">
        <f t="shared" si="0"/>
      </c>
      <c r="U30" s="123"/>
      <c r="V30" s="123"/>
      <c r="W30" s="123"/>
      <c r="X30" s="124"/>
      <c r="Y30" s="117"/>
      <c r="Z30" s="118"/>
      <c r="AA30" s="118"/>
      <c r="AB30" s="119"/>
      <c r="AC30" s="13"/>
      <c r="AD30" s="35">
        <v>7</v>
      </c>
      <c r="AE30" s="81" t="s">
        <v>56</v>
      </c>
      <c r="AF30" s="82"/>
      <c r="AG30" s="82"/>
      <c r="AH30" s="83"/>
      <c r="AI30" s="59"/>
      <c r="AJ30" s="60"/>
      <c r="AK30" s="61"/>
      <c r="AL30" s="53" t="str">
        <f>IF(AI30=0," ",VLOOKUP(AI30,女!#REF!,2))</f>
        <v> </v>
      </c>
      <c r="AM30" s="54"/>
      <c r="AN30" s="54"/>
      <c r="AO30" s="54"/>
      <c r="AP30" s="55"/>
      <c r="AQ30" s="56" t="str">
        <f>IF(AI30=0," ",VLOOKUP(AI30,女!#REF!,3))</f>
        <v> </v>
      </c>
      <c r="AR30" s="57"/>
      <c r="AS30" s="57"/>
      <c r="AT30" s="57"/>
      <c r="AU30" s="58"/>
      <c r="AV30" s="29" t="str">
        <f>IF(AI30=0," ",VLOOKUP(AI30,女!#REF!,4))</f>
        <v> </v>
      </c>
      <c r="AW30" s="67" t="str">
        <f t="shared" si="1"/>
        <v> </v>
      </c>
      <c r="AX30" s="68"/>
      <c r="AY30" s="68"/>
      <c r="AZ30" s="68"/>
      <c r="BA30" s="69"/>
      <c r="BB30" s="64"/>
      <c r="BC30" s="65"/>
      <c r="BD30" s="65"/>
      <c r="BE30" s="66"/>
      <c r="BF30" s="37">
        <v>29</v>
      </c>
      <c r="BG30" s="37" t="s">
        <v>57</v>
      </c>
    </row>
    <row r="31" spans="1:59" ht="16.5" customHeight="1">
      <c r="A31" s="35">
        <v>7</v>
      </c>
      <c r="B31" s="125" t="s">
        <v>55</v>
      </c>
      <c r="C31" s="126"/>
      <c r="D31" s="126"/>
      <c r="E31" s="127"/>
      <c r="F31" s="128"/>
      <c r="G31" s="128"/>
      <c r="H31" s="129"/>
      <c r="I31" s="130" t="str">
        <f>IF(F31=0," ",VLOOKUP(F31,男!#REF!,2))</f>
        <v> </v>
      </c>
      <c r="J31" s="131"/>
      <c r="K31" s="131"/>
      <c r="L31" s="131"/>
      <c r="M31" s="132"/>
      <c r="N31" s="120" t="str">
        <f>IF(F31=0," ",VLOOKUP(F31,男!#REF!,3))</f>
        <v> </v>
      </c>
      <c r="O31" s="120"/>
      <c r="P31" s="120"/>
      <c r="Q31" s="120"/>
      <c r="R31" s="121"/>
      <c r="S31" s="28" t="str">
        <f>IF(F31=0," ",VLOOKUP(F31,男!#REF!,4))</f>
        <v> </v>
      </c>
      <c r="T31" s="122">
        <f t="shared" si="0"/>
      </c>
      <c r="U31" s="123"/>
      <c r="V31" s="123"/>
      <c r="W31" s="123"/>
      <c r="X31" s="124"/>
      <c r="Y31" s="117"/>
      <c r="Z31" s="118"/>
      <c r="AA31" s="118"/>
      <c r="AB31" s="119"/>
      <c r="AC31" s="13"/>
      <c r="AD31" s="35">
        <v>7</v>
      </c>
      <c r="AE31" s="81" t="s">
        <v>56</v>
      </c>
      <c r="AF31" s="82"/>
      <c r="AG31" s="82"/>
      <c r="AH31" s="83"/>
      <c r="AI31" s="59"/>
      <c r="AJ31" s="60"/>
      <c r="AK31" s="61"/>
      <c r="AL31" s="53" t="str">
        <f>IF(AI31=0," ",VLOOKUP(AI31,女!#REF!,2))</f>
        <v> </v>
      </c>
      <c r="AM31" s="54"/>
      <c r="AN31" s="54"/>
      <c r="AO31" s="54"/>
      <c r="AP31" s="55"/>
      <c r="AQ31" s="56" t="str">
        <f>IF(AI31=0," ",VLOOKUP(AI31,女!#REF!,3))</f>
        <v> </v>
      </c>
      <c r="AR31" s="57"/>
      <c r="AS31" s="57"/>
      <c r="AT31" s="57"/>
      <c r="AU31" s="58"/>
      <c r="AV31" s="29" t="str">
        <f>IF(AI31=0," ",VLOOKUP(AI31,女!#REF!,4))</f>
        <v> </v>
      </c>
      <c r="AW31" s="67" t="str">
        <f t="shared" si="1"/>
        <v> </v>
      </c>
      <c r="AX31" s="68"/>
      <c r="AY31" s="68"/>
      <c r="AZ31" s="68"/>
      <c r="BA31" s="69"/>
      <c r="BB31" s="64"/>
      <c r="BC31" s="65"/>
      <c r="BD31" s="65"/>
      <c r="BE31" s="66"/>
      <c r="BF31" s="37">
        <v>30</v>
      </c>
      <c r="BG31" s="37" t="s">
        <v>58</v>
      </c>
    </row>
    <row r="32" spans="1:59" ht="16.5" customHeight="1">
      <c r="A32" s="35">
        <v>7</v>
      </c>
      <c r="B32" s="125" t="s">
        <v>55</v>
      </c>
      <c r="C32" s="126"/>
      <c r="D32" s="126"/>
      <c r="E32" s="127"/>
      <c r="F32" s="128"/>
      <c r="G32" s="128"/>
      <c r="H32" s="129"/>
      <c r="I32" s="130" t="str">
        <f>IF(F32=0," ",VLOOKUP(F32,男!#REF!,2))</f>
        <v> </v>
      </c>
      <c r="J32" s="131"/>
      <c r="K32" s="131"/>
      <c r="L32" s="131"/>
      <c r="M32" s="132"/>
      <c r="N32" s="120" t="str">
        <f>IF(F32=0," ",VLOOKUP(F32,男!#REF!,3))</f>
        <v> </v>
      </c>
      <c r="O32" s="120"/>
      <c r="P32" s="120"/>
      <c r="Q32" s="120"/>
      <c r="R32" s="121"/>
      <c r="S32" s="28" t="str">
        <f>IF(F32=0," ",VLOOKUP(F32,男!#REF!,4))</f>
        <v> </v>
      </c>
      <c r="T32" s="122">
        <f t="shared" si="0"/>
      </c>
      <c r="U32" s="123"/>
      <c r="V32" s="123"/>
      <c r="W32" s="123"/>
      <c r="X32" s="124"/>
      <c r="Y32" s="117"/>
      <c r="Z32" s="118"/>
      <c r="AA32" s="118"/>
      <c r="AB32" s="119"/>
      <c r="AC32" s="13"/>
      <c r="AD32" s="35">
        <v>7</v>
      </c>
      <c r="AE32" s="81" t="s">
        <v>56</v>
      </c>
      <c r="AF32" s="82"/>
      <c r="AG32" s="82"/>
      <c r="AH32" s="83"/>
      <c r="AI32" s="59"/>
      <c r="AJ32" s="60"/>
      <c r="AK32" s="61"/>
      <c r="AL32" s="53" t="str">
        <f>IF(AI32=0," ",VLOOKUP(AI32,女!#REF!,2))</f>
        <v> </v>
      </c>
      <c r="AM32" s="54"/>
      <c r="AN32" s="54"/>
      <c r="AO32" s="54"/>
      <c r="AP32" s="55"/>
      <c r="AQ32" s="56" t="str">
        <f>IF(AI32=0," ",VLOOKUP(AI32,女!#REF!,3))</f>
        <v> </v>
      </c>
      <c r="AR32" s="57"/>
      <c r="AS32" s="57"/>
      <c r="AT32" s="57"/>
      <c r="AU32" s="58"/>
      <c r="AV32" s="29" t="str">
        <f>IF(AI32=0," ",VLOOKUP(AI32,女!#REF!,4))</f>
        <v> </v>
      </c>
      <c r="AW32" s="67" t="str">
        <f t="shared" si="1"/>
        <v> </v>
      </c>
      <c r="AX32" s="68"/>
      <c r="AY32" s="68"/>
      <c r="AZ32" s="68"/>
      <c r="BA32" s="69"/>
      <c r="BB32" s="64"/>
      <c r="BC32" s="65"/>
      <c r="BD32" s="65"/>
      <c r="BE32" s="66"/>
      <c r="BF32" s="37">
        <v>31</v>
      </c>
      <c r="BG32" s="37" t="s">
        <v>59</v>
      </c>
    </row>
    <row r="33" spans="1:59" ht="16.5" customHeight="1">
      <c r="A33" s="35">
        <v>8</v>
      </c>
      <c r="B33" s="133" t="s">
        <v>60</v>
      </c>
      <c r="C33" s="134"/>
      <c r="D33" s="134"/>
      <c r="E33" s="135"/>
      <c r="F33" s="128"/>
      <c r="G33" s="128"/>
      <c r="H33" s="129"/>
      <c r="I33" s="130" t="str">
        <f>IF(F33=0," ",VLOOKUP(F33,男!#REF!,2))</f>
        <v> </v>
      </c>
      <c r="J33" s="131"/>
      <c r="K33" s="131"/>
      <c r="L33" s="131"/>
      <c r="M33" s="132"/>
      <c r="N33" s="120" t="str">
        <f>IF(F33=0," ",VLOOKUP(F33,男!#REF!,3))</f>
        <v> </v>
      </c>
      <c r="O33" s="120"/>
      <c r="P33" s="120"/>
      <c r="Q33" s="120"/>
      <c r="R33" s="121"/>
      <c r="S33" s="28" t="str">
        <f>IF(F33=0," ",VLOOKUP(F33,男!#REF!,4))</f>
        <v> </v>
      </c>
      <c r="T33" s="122">
        <f t="shared" si="0"/>
      </c>
      <c r="U33" s="123"/>
      <c r="V33" s="123"/>
      <c r="W33" s="123"/>
      <c r="X33" s="124"/>
      <c r="Y33" s="117"/>
      <c r="Z33" s="118"/>
      <c r="AA33" s="118"/>
      <c r="AB33" s="119"/>
      <c r="AC33" s="13"/>
      <c r="AD33" s="35">
        <v>8</v>
      </c>
      <c r="AE33" s="49" t="s">
        <v>60</v>
      </c>
      <c r="AF33" s="50"/>
      <c r="AG33" s="50"/>
      <c r="AH33" s="51"/>
      <c r="AI33" s="59"/>
      <c r="AJ33" s="60"/>
      <c r="AK33" s="61"/>
      <c r="AL33" s="53" t="str">
        <f>IF(AI33=0," ",VLOOKUP(AI33,女!#REF!,2))</f>
        <v> </v>
      </c>
      <c r="AM33" s="54"/>
      <c r="AN33" s="54"/>
      <c r="AO33" s="54"/>
      <c r="AP33" s="55"/>
      <c r="AQ33" s="56" t="str">
        <f>IF(AI33=0," ",VLOOKUP(AI33,女!#REF!,3))</f>
        <v> </v>
      </c>
      <c r="AR33" s="57"/>
      <c r="AS33" s="57"/>
      <c r="AT33" s="57"/>
      <c r="AU33" s="58"/>
      <c r="AV33" s="29" t="str">
        <f>IF(AI33=0," ",VLOOKUP(AI33,女!#REF!,4))</f>
        <v> </v>
      </c>
      <c r="AW33" s="67" t="str">
        <f t="shared" si="1"/>
        <v> </v>
      </c>
      <c r="AX33" s="68"/>
      <c r="AY33" s="68"/>
      <c r="AZ33" s="68"/>
      <c r="BA33" s="69"/>
      <c r="BB33" s="64"/>
      <c r="BC33" s="65"/>
      <c r="BD33" s="65"/>
      <c r="BE33" s="66"/>
      <c r="BF33" s="37">
        <v>32</v>
      </c>
      <c r="BG33" s="37" t="s">
        <v>61</v>
      </c>
    </row>
    <row r="34" spans="1:59" ht="16.5" customHeight="1">
      <c r="A34" s="35">
        <v>8</v>
      </c>
      <c r="B34" s="133" t="s">
        <v>60</v>
      </c>
      <c r="C34" s="134"/>
      <c r="D34" s="134"/>
      <c r="E34" s="135"/>
      <c r="F34" s="128"/>
      <c r="G34" s="128"/>
      <c r="H34" s="129"/>
      <c r="I34" s="130" t="str">
        <f>IF(F34=0," ",VLOOKUP(F34,男!#REF!,2))</f>
        <v> </v>
      </c>
      <c r="J34" s="131"/>
      <c r="K34" s="131"/>
      <c r="L34" s="131"/>
      <c r="M34" s="132"/>
      <c r="N34" s="120" t="str">
        <f>IF(F34=0," ",VLOOKUP(F34,男!#REF!,3))</f>
        <v> </v>
      </c>
      <c r="O34" s="120"/>
      <c r="P34" s="120"/>
      <c r="Q34" s="120"/>
      <c r="R34" s="121"/>
      <c r="S34" s="28" t="str">
        <f>IF(F34=0," ",VLOOKUP(F34,男!#REF!,4))</f>
        <v> </v>
      </c>
      <c r="T34" s="122">
        <f t="shared" si="0"/>
      </c>
      <c r="U34" s="123"/>
      <c r="V34" s="123"/>
      <c r="W34" s="123"/>
      <c r="X34" s="124"/>
      <c r="Y34" s="117"/>
      <c r="Z34" s="118"/>
      <c r="AA34" s="118"/>
      <c r="AB34" s="119"/>
      <c r="AC34" s="13"/>
      <c r="AD34" s="35">
        <v>8</v>
      </c>
      <c r="AE34" s="49" t="s">
        <v>60</v>
      </c>
      <c r="AF34" s="50"/>
      <c r="AG34" s="50"/>
      <c r="AH34" s="51"/>
      <c r="AI34" s="59"/>
      <c r="AJ34" s="60"/>
      <c r="AK34" s="61"/>
      <c r="AL34" s="53" t="str">
        <f>IF(AI34=0," ",VLOOKUP(AI34,女!#REF!,2))</f>
        <v> </v>
      </c>
      <c r="AM34" s="54"/>
      <c r="AN34" s="54"/>
      <c r="AO34" s="54"/>
      <c r="AP34" s="55"/>
      <c r="AQ34" s="56" t="str">
        <f>IF(AI34=0," ",VLOOKUP(AI34,女!#REF!,3))</f>
        <v> </v>
      </c>
      <c r="AR34" s="57"/>
      <c r="AS34" s="57"/>
      <c r="AT34" s="57"/>
      <c r="AU34" s="58"/>
      <c r="AV34" s="29" t="str">
        <f>IF(AI34=0," ",VLOOKUP(AI34,女!#REF!,4))</f>
        <v> </v>
      </c>
      <c r="AW34" s="67" t="str">
        <f t="shared" si="1"/>
        <v> </v>
      </c>
      <c r="AX34" s="68"/>
      <c r="AY34" s="68"/>
      <c r="AZ34" s="68"/>
      <c r="BA34" s="69"/>
      <c r="BB34" s="64"/>
      <c r="BC34" s="65"/>
      <c r="BD34" s="65"/>
      <c r="BE34" s="66"/>
      <c r="BF34" s="37">
        <v>33</v>
      </c>
      <c r="BG34" s="37" t="s">
        <v>62</v>
      </c>
    </row>
    <row r="35" spans="1:59" ht="16.5" customHeight="1">
      <c r="A35" s="35">
        <v>8</v>
      </c>
      <c r="B35" s="133" t="s">
        <v>60</v>
      </c>
      <c r="C35" s="134"/>
      <c r="D35" s="134"/>
      <c r="E35" s="135"/>
      <c r="F35" s="128"/>
      <c r="G35" s="128"/>
      <c r="H35" s="129"/>
      <c r="I35" s="130" t="str">
        <f>IF(F35=0," ",VLOOKUP(F35,男!#REF!,2))</f>
        <v> </v>
      </c>
      <c r="J35" s="131"/>
      <c r="K35" s="131"/>
      <c r="L35" s="131"/>
      <c r="M35" s="132"/>
      <c r="N35" s="120" t="str">
        <f>IF(F35=0," ",VLOOKUP(F35,男!#REF!,3))</f>
        <v> </v>
      </c>
      <c r="O35" s="120"/>
      <c r="P35" s="120"/>
      <c r="Q35" s="120"/>
      <c r="R35" s="121"/>
      <c r="S35" s="28" t="str">
        <f>IF(F35=0," ",VLOOKUP(F35,男!#REF!,4))</f>
        <v> </v>
      </c>
      <c r="T35" s="122">
        <f t="shared" si="0"/>
      </c>
      <c r="U35" s="123"/>
      <c r="V35" s="123"/>
      <c r="W35" s="123"/>
      <c r="X35" s="124"/>
      <c r="Y35" s="117"/>
      <c r="Z35" s="118"/>
      <c r="AA35" s="118"/>
      <c r="AB35" s="119"/>
      <c r="AC35" s="13"/>
      <c r="AD35" s="35">
        <v>8</v>
      </c>
      <c r="AE35" s="49" t="s">
        <v>60</v>
      </c>
      <c r="AF35" s="50"/>
      <c r="AG35" s="50"/>
      <c r="AH35" s="51"/>
      <c r="AI35" s="59"/>
      <c r="AJ35" s="60"/>
      <c r="AK35" s="61"/>
      <c r="AL35" s="53" t="str">
        <f>IF(AI35=0," ",VLOOKUP(AI35,女!#REF!,2))</f>
        <v> </v>
      </c>
      <c r="AM35" s="54"/>
      <c r="AN35" s="54"/>
      <c r="AO35" s="54"/>
      <c r="AP35" s="55"/>
      <c r="AQ35" s="56" t="str">
        <f>IF(AI35=0," ",VLOOKUP(AI35,女!#REF!,3))</f>
        <v> </v>
      </c>
      <c r="AR35" s="57"/>
      <c r="AS35" s="57"/>
      <c r="AT35" s="57"/>
      <c r="AU35" s="58"/>
      <c r="AV35" s="29" t="str">
        <f>IF(AI35=0," ",VLOOKUP(AI35,女!#REF!,4))</f>
        <v> </v>
      </c>
      <c r="AW35" s="67" t="str">
        <f t="shared" si="1"/>
        <v> </v>
      </c>
      <c r="AX35" s="68"/>
      <c r="AY35" s="68"/>
      <c r="AZ35" s="68"/>
      <c r="BA35" s="69"/>
      <c r="BB35" s="64"/>
      <c r="BC35" s="65"/>
      <c r="BD35" s="65"/>
      <c r="BE35" s="66"/>
      <c r="BF35" s="37">
        <v>34</v>
      </c>
      <c r="BG35" s="37" t="s">
        <v>63</v>
      </c>
    </row>
    <row r="36" spans="1:59" ht="16.5" customHeight="1">
      <c r="A36" s="35">
        <v>9</v>
      </c>
      <c r="B36" s="125" t="s">
        <v>64</v>
      </c>
      <c r="C36" s="126"/>
      <c r="D36" s="126"/>
      <c r="E36" s="127"/>
      <c r="F36" s="128"/>
      <c r="G36" s="128"/>
      <c r="H36" s="129"/>
      <c r="I36" s="130" t="str">
        <f>IF(F36=0," ",VLOOKUP(F36,男!#REF!,2))</f>
        <v> </v>
      </c>
      <c r="J36" s="131"/>
      <c r="K36" s="131"/>
      <c r="L36" s="131"/>
      <c r="M36" s="132"/>
      <c r="N36" s="120" t="str">
        <f>IF(F36=0," ",VLOOKUP(F36,男!#REF!,3))</f>
        <v> </v>
      </c>
      <c r="O36" s="120"/>
      <c r="P36" s="120"/>
      <c r="Q36" s="120"/>
      <c r="R36" s="121"/>
      <c r="S36" s="28" t="str">
        <f>IF(F36=0," ",VLOOKUP(F36,男!#REF!,4))</f>
        <v> </v>
      </c>
      <c r="T36" s="122">
        <f t="shared" si="0"/>
      </c>
      <c r="U36" s="123"/>
      <c r="V36" s="123"/>
      <c r="W36" s="123"/>
      <c r="X36" s="124"/>
      <c r="Y36" s="117"/>
      <c r="Z36" s="118"/>
      <c r="AA36" s="118"/>
      <c r="AB36" s="119"/>
      <c r="AC36" s="13"/>
      <c r="AD36" s="35">
        <v>9</v>
      </c>
      <c r="AE36" s="81" t="s">
        <v>65</v>
      </c>
      <c r="AF36" s="82"/>
      <c r="AG36" s="82"/>
      <c r="AH36" s="83"/>
      <c r="AI36" s="59"/>
      <c r="AJ36" s="60"/>
      <c r="AK36" s="61"/>
      <c r="AL36" s="53" t="str">
        <f>IF(AI36=0," ",VLOOKUP(AI36,女!#REF!,2))</f>
        <v> </v>
      </c>
      <c r="AM36" s="54"/>
      <c r="AN36" s="54"/>
      <c r="AO36" s="54"/>
      <c r="AP36" s="55"/>
      <c r="AQ36" s="56" t="str">
        <f>IF(AI36=0," ",VLOOKUP(AI36,女!#REF!,3))</f>
        <v> </v>
      </c>
      <c r="AR36" s="57"/>
      <c r="AS36" s="57"/>
      <c r="AT36" s="57"/>
      <c r="AU36" s="58"/>
      <c r="AV36" s="29" t="str">
        <f>IF(AI36=0," ",VLOOKUP(AI36,女!#REF!,4))</f>
        <v> </v>
      </c>
      <c r="AW36" s="67" t="str">
        <f t="shared" si="1"/>
        <v> </v>
      </c>
      <c r="AX36" s="68"/>
      <c r="AY36" s="68"/>
      <c r="AZ36" s="68"/>
      <c r="BA36" s="69"/>
      <c r="BB36" s="64"/>
      <c r="BC36" s="65"/>
      <c r="BD36" s="65"/>
      <c r="BE36" s="66"/>
      <c r="BF36" s="37">
        <v>35</v>
      </c>
      <c r="BG36" s="37" t="s">
        <v>66</v>
      </c>
    </row>
    <row r="37" spans="1:59" ht="16.5" customHeight="1">
      <c r="A37" s="35">
        <v>9</v>
      </c>
      <c r="B37" s="125" t="s">
        <v>64</v>
      </c>
      <c r="C37" s="126"/>
      <c r="D37" s="126"/>
      <c r="E37" s="127"/>
      <c r="F37" s="128"/>
      <c r="G37" s="128"/>
      <c r="H37" s="129"/>
      <c r="I37" s="130" t="str">
        <f>IF(F37=0," ",VLOOKUP(F37,男!#REF!,2))</f>
        <v> </v>
      </c>
      <c r="J37" s="131"/>
      <c r="K37" s="131"/>
      <c r="L37" s="131"/>
      <c r="M37" s="132"/>
      <c r="N37" s="120" t="str">
        <f>IF(F37=0," ",VLOOKUP(F37,男!#REF!,3))</f>
        <v> </v>
      </c>
      <c r="O37" s="120"/>
      <c r="P37" s="120"/>
      <c r="Q37" s="120"/>
      <c r="R37" s="121"/>
      <c r="S37" s="28" t="str">
        <f>IF(F37=0," ",VLOOKUP(F37,男!#REF!,4))</f>
        <v> </v>
      </c>
      <c r="T37" s="122">
        <f t="shared" si="0"/>
      </c>
      <c r="U37" s="123"/>
      <c r="V37" s="123"/>
      <c r="W37" s="123"/>
      <c r="X37" s="124"/>
      <c r="Y37" s="117"/>
      <c r="Z37" s="118"/>
      <c r="AA37" s="118"/>
      <c r="AB37" s="119"/>
      <c r="AC37" s="13"/>
      <c r="AD37" s="35">
        <v>9</v>
      </c>
      <c r="AE37" s="81" t="s">
        <v>65</v>
      </c>
      <c r="AF37" s="82"/>
      <c r="AG37" s="82"/>
      <c r="AH37" s="83"/>
      <c r="AI37" s="59"/>
      <c r="AJ37" s="60"/>
      <c r="AK37" s="61"/>
      <c r="AL37" s="53" t="str">
        <f>IF(AI37=0," ",VLOOKUP(AI37,女!#REF!,2))</f>
        <v> </v>
      </c>
      <c r="AM37" s="54"/>
      <c r="AN37" s="54"/>
      <c r="AO37" s="54"/>
      <c r="AP37" s="55"/>
      <c r="AQ37" s="56" t="str">
        <f>IF(AI37=0," ",VLOOKUP(AI37,女!#REF!,3))</f>
        <v> </v>
      </c>
      <c r="AR37" s="57"/>
      <c r="AS37" s="57"/>
      <c r="AT37" s="57"/>
      <c r="AU37" s="58"/>
      <c r="AV37" s="29" t="str">
        <f>IF(AI37=0," ",VLOOKUP(AI37,女!#REF!,4))</f>
        <v> </v>
      </c>
      <c r="AW37" s="67" t="str">
        <f t="shared" si="1"/>
        <v> </v>
      </c>
      <c r="AX37" s="68"/>
      <c r="AY37" s="68"/>
      <c r="AZ37" s="68"/>
      <c r="BA37" s="69"/>
      <c r="BB37" s="64"/>
      <c r="BC37" s="65"/>
      <c r="BD37" s="65"/>
      <c r="BE37" s="66"/>
      <c r="BF37" s="37">
        <v>36</v>
      </c>
      <c r="BG37" s="37" t="s">
        <v>67</v>
      </c>
    </row>
    <row r="38" spans="1:59" ht="16.5" customHeight="1">
      <c r="A38" s="35">
        <v>9</v>
      </c>
      <c r="B38" s="125" t="s">
        <v>64</v>
      </c>
      <c r="C38" s="126"/>
      <c r="D38" s="126"/>
      <c r="E38" s="127"/>
      <c r="F38" s="128"/>
      <c r="G38" s="128"/>
      <c r="H38" s="129"/>
      <c r="I38" s="130" t="str">
        <f>IF(F38=0," ",VLOOKUP(F38,男!#REF!,2))</f>
        <v> </v>
      </c>
      <c r="J38" s="131"/>
      <c r="K38" s="131"/>
      <c r="L38" s="131"/>
      <c r="M38" s="132"/>
      <c r="N38" s="120" t="str">
        <f>IF(F38=0," ",VLOOKUP(F38,男!#REF!,3))</f>
        <v> </v>
      </c>
      <c r="O38" s="120"/>
      <c r="P38" s="120"/>
      <c r="Q38" s="120"/>
      <c r="R38" s="121"/>
      <c r="S38" s="28" t="str">
        <f>IF(F38=0," ",VLOOKUP(F38,男!#REF!,4))</f>
        <v> </v>
      </c>
      <c r="T38" s="122">
        <f t="shared" si="0"/>
      </c>
      <c r="U38" s="123"/>
      <c r="V38" s="123"/>
      <c r="W38" s="123"/>
      <c r="X38" s="124"/>
      <c r="Y38" s="117"/>
      <c r="Z38" s="118"/>
      <c r="AA38" s="118"/>
      <c r="AB38" s="119"/>
      <c r="AC38" s="13"/>
      <c r="AD38" s="35">
        <v>9</v>
      </c>
      <c r="AE38" s="177" t="s">
        <v>65</v>
      </c>
      <c r="AF38" s="178"/>
      <c r="AG38" s="178"/>
      <c r="AH38" s="179"/>
      <c r="AI38" s="180"/>
      <c r="AJ38" s="181"/>
      <c r="AK38" s="182"/>
      <c r="AL38" s="183" t="str">
        <f>IF(AI38=0," ",VLOOKUP(AI38,女!#REF!,2))</f>
        <v> </v>
      </c>
      <c r="AM38" s="184"/>
      <c r="AN38" s="184"/>
      <c r="AO38" s="184"/>
      <c r="AP38" s="185"/>
      <c r="AQ38" s="111" t="str">
        <f>IF(AI38=0," ",VLOOKUP(AI38,女!#REF!,3))</f>
        <v> </v>
      </c>
      <c r="AR38" s="112"/>
      <c r="AS38" s="112"/>
      <c r="AT38" s="112"/>
      <c r="AU38" s="113"/>
      <c r="AV38" s="39" t="str">
        <f>IF(AI38=0," ",VLOOKUP(AI38,女!#REF!,4))</f>
        <v> </v>
      </c>
      <c r="AW38" s="102" t="str">
        <f t="shared" si="1"/>
        <v> </v>
      </c>
      <c r="AX38" s="103"/>
      <c r="AY38" s="103"/>
      <c r="AZ38" s="103"/>
      <c r="BA38" s="104"/>
      <c r="BB38" s="99"/>
      <c r="BC38" s="100"/>
      <c r="BD38" s="100"/>
      <c r="BE38" s="101"/>
      <c r="BF38" s="37">
        <v>37</v>
      </c>
      <c r="BG38" s="37" t="s">
        <v>68</v>
      </c>
    </row>
    <row r="39" spans="1:59" ht="16.5" customHeight="1">
      <c r="A39" s="35">
        <v>10</v>
      </c>
      <c r="B39" s="133" t="s">
        <v>69</v>
      </c>
      <c r="C39" s="134"/>
      <c r="D39" s="134"/>
      <c r="E39" s="135"/>
      <c r="F39" s="128"/>
      <c r="G39" s="128"/>
      <c r="H39" s="129"/>
      <c r="I39" s="130" t="str">
        <f>IF(F39=0," ",VLOOKUP(F39,男!#REF!,2))</f>
        <v> </v>
      </c>
      <c r="J39" s="131"/>
      <c r="K39" s="131"/>
      <c r="L39" s="131"/>
      <c r="M39" s="132"/>
      <c r="N39" s="120" t="str">
        <f>IF(F39=0," ",VLOOKUP(F39,男!#REF!,3))</f>
        <v> </v>
      </c>
      <c r="O39" s="120"/>
      <c r="P39" s="120"/>
      <c r="Q39" s="120"/>
      <c r="R39" s="121"/>
      <c r="S39" s="28" t="str">
        <f>IF(F39=0," ",VLOOKUP(F39,男!#REF!,4))</f>
        <v> </v>
      </c>
      <c r="T39" s="122">
        <f t="shared" si="0"/>
      </c>
      <c r="U39" s="123"/>
      <c r="V39" s="123"/>
      <c r="W39" s="123"/>
      <c r="X39" s="124"/>
      <c r="Y39" s="117"/>
      <c r="Z39" s="118"/>
      <c r="AA39" s="118"/>
      <c r="AB39" s="119"/>
      <c r="AC39" s="13"/>
      <c r="AD39" s="42">
        <v>10</v>
      </c>
      <c r="AE39" s="175" t="s">
        <v>70</v>
      </c>
      <c r="AF39" s="175"/>
      <c r="AG39" s="175"/>
      <c r="AH39" s="176"/>
      <c r="AI39" s="105"/>
      <c r="AJ39" s="106"/>
      <c r="AK39" s="107"/>
      <c r="AL39" s="93" t="str">
        <f>IF(AI39=0," ",VLOOKUP(AI39,女!#REF!,2))</f>
        <v> </v>
      </c>
      <c r="AM39" s="94"/>
      <c r="AN39" s="94"/>
      <c r="AO39" s="94"/>
      <c r="AP39" s="95"/>
      <c r="AQ39" s="108" t="str">
        <f>IF(AI39=0," ",VLOOKUP(AI39,女!#REF!,3))</f>
        <v> </v>
      </c>
      <c r="AR39" s="109"/>
      <c r="AS39" s="109"/>
      <c r="AT39" s="109"/>
      <c r="AU39" s="110"/>
      <c r="AV39" s="38" t="str">
        <f>IF(AI39=0," ",VLOOKUP(AI39,女!#REF!,4))</f>
        <v> </v>
      </c>
      <c r="AW39" s="96" t="str">
        <f t="shared" si="1"/>
        <v> </v>
      </c>
      <c r="AX39" s="97"/>
      <c r="AY39" s="97"/>
      <c r="AZ39" s="97"/>
      <c r="BA39" s="98"/>
      <c r="BB39" s="114"/>
      <c r="BC39" s="115"/>
      <c r="BD39" s="115"/>
      <c r="BE39" s="116"/>
      <c r="BF39" s="37">
        <v>38</v>
      </c>
      <c r="BG39" s="37" t="s">
        <v>71</v>
      </c>
    </row>
    <row r="40" spans="1:59" ht="16.5" customHeight="1">
      <c r="A40" s="35">
        <v>10</v>
      </c>
      <c r="B40" s="133" t="s">
        <v>69</v>
      </c>
      <c r="C40" s="134"/>
      <c r="D40" s="134"/>
      <c r="E40" s="135"/>
      <c r="F40" s="128"/>
      <c r="G40" s="128"/>
      <c r="H40" s="129"/>
      <c r="I40" s="130" t="str">
        <f>IF(F40=0," ",VLOOKUP(F40,男!#REF!,2))</f>
        <v> </v>
      </c>
      <c r="J40" s="131"/>
      <c r="K40" s="131"/>
      <c r="L40" s="131"/>
      <c r="M40" s="132"/>
      <c r="N40" s="120" t="str">
        <f>IF(F40=0," ",VLOOKUP(F40,男!#REF!,3))</f>
        <v> </v>
      </c>
      <c r="O40" s="120"/>
      <c r="P40" s="120"/>
      <c r="Q40" s="120"/>
      <c r="R40" s="121"/>
      <c r="S40" s="28" t="str">
        <f>IF(F40=0," ",VLOOKUP(F40,男!#REF!,4))</f>
        <v> </v>
      </c>
      <c r="T40" s="122">
        <f t="shared" si="0"/>
      </c>
      <c r="U40" s="123"/>
      <c r="V40" s="123"/>
      <c r="W40" s="123"/>
      <c r="X40" s="124"/>
      <c r="Y40" s="117"/>
      <c r="Z40" s="118"/>
      <c r="AA40" s="118"/>
      <c r="AB40" s="119"/>
      <c r="AC40" s="13"/>
      <c r="AD40" s="42">
        <v>10</v>
      </c>
      <c r="AE40" s="62" t="s">
        <v>70</v>
      </c>
      <c r="AF40" s="62"/>
      <c r="AG40" s="62"/>
      <c r="AH40" s="63"/>
      <c r="AI40" s="59"/>
      <c r="AJ40" s="60"/>
      <c r="AK40" s="61"/>
      <c r="AL40" s="53" t="str">
        <f>IF(AI40=0," ",VLOOKUP(AI40,女!#REF!,2))</f>
        <v> </v>
      </c>
      <c r="AM40" s="54"/>
      <c r="AN40" s="54"/>
      <c r="AO40" s="54"/>
      <c r="AP40" s="55"/>
      <c r="AQ40" s="56" t="str">
        <f>IF(AI40=0," ",VLOOKUP(AI40,女!#REF!,3))</f>
        <v> </v>
      </c>
      <c r="AR40" s="57"/>
      <c r="AS40" s="57"/>
      <c r="AT40" s="57"/>
      <c r="AU40" s="58"/>
      <c r="AV40" s="29" t="str">
        <f>IF(AI40=0," ",VLOOKUP(AI40,女!#REF!,4))</f>
        <v> </v>
      </c>
      <c r="AW40" s="67" t="str">
        <f t="shared" si="1"/>
        <v> </v>
      </c>
      <c r="AX40" s="68"/>
      <c r="AY40" s="68"/>
      <c r="AZ40" s="68"/>
      <c r="BA40" s="69"/>
      <c r="BB40" s="64"/>
      <c r="BC40" s="65"/>
      <c r="BD40" s="65"/>
      <c r="BE40" s="66"/>
      <c r="BF40" s="37">
        <v>39</v>
      </c>
      <c r="BG40" s="37" t="s">
        <v>72</v>
      </c>
    </row>
    <row r="41" spans="1:59" ht="16.5" customHeight="1">
      <c r="A41" s="35">
        <v>10</v>
      </c>
      <c r="B41" s="158" t="s">
        <v>69</v>
      </c>
      <c r="C41" s="159"/>
      <c r="D41" s="159"/>
      <c r="E41" s="160"/>
      <c r="F41" s="161"/>
      <c r="G41" s="161"/>
      <c r="H41" s="162"/>
      <c r="I41" s="146" t="str">
        <f>IF(F41=0," ",VLOOKUP(F41,男!#REF!,2))</f>
        <v> </v>
      </c>
      <c r="J41" s="147"/>
      <c r="K41" s="147"/>
      <c r="L41" s="147"/>
      <c r="M41" s="148"/>
      <c r="N41" s="149" t="str">
        <f>IF(F41=0," ",VLOOKUP(F41,男!#REF!,3))</f>
        <v> </v>
      </c>
      <c r="O41" s="149"/>
      <c r="P41" s="149"/>
      <c r="Q41" s="149"/>
      <c r="R41" s="150"/>
      <c r="S41" s="41" t="str">
        <f>IF(F41=0," ",VLOOKUP(F41,男!#REF!,4))</f>
        <v> </v>
      </c>
      <c r="T41" s="151">
        <f t="shared" si="0"/>
      </c>
      <c r="U41" s="152"/>
      <c r="V41" s="152"/>
      <c r="W41" s="152"/>
      <c r="X41" s="153"/>
      <c r="Y41" s="163"/>
      <c r="Z41" s="164"/>
      <c r="AA41" s="164"/>
      <c r="AB41" s="165"/>
      <c r="AC41" s="13"/>
      <c r="AD41" s="42">
        <v>10</v>
      </c>
      <c r="AE41" s="62" t="s">
        <v>70</v>
      </c>
      <c r="AF41" s="62"/>
      <c r="AG41" s="62"/>
      <c r="AH41" s="63"/>
      <c r="AI41" s="59"/>
      <c r="AJ41" s="60"/>
      <c r="AK41" s="61"/>
      <c r="AL41" s="53" t="str">
        <f>IF(AI41=0," ",VLOOKUP(AI41,女!#REF!,2))</f>
        <v> </v>
      </c>
      <c r="AM41" s="54"/>
      <c r="AN41" s="54"/>
      <c r="AO41" s="54"/>
      <c r="AP41" s="55"/>
      <c r="AQ41" s="56" t="str">
        <f>IF(AI41=0," ",VLOOKUP(AI41,女!#REF!,3))</f>
        <v> </v>
      </c>
      <c r="AR41" s="57"/>
      <c r="AS41" s="57"/>
      <c r="AT41" s="57"/>
      <c r="AU41" s="58"/>
      <c r="AV41" s="29" t="str">
        <f>IF(AI41=0," ",VLOOKUP(AI41,女!#REF!,4))</f>
        <v> </v>
      </c>
      <c r="AW41" s="67" t="str">
        <f t="shared" si="1"/>
        <v> </v>
      </c>
      <c r="AX41" s="68"/>
      <c r="AY41" s="68"/>
      <c r="AZ41" s="68"/>
      <c r="BA41" s="69"/>
      <c r="BB41" s="64"/>
      <c r="BC41" s="65"/>
      <c r="BD41" s="65"/>
      <c r="BE41" s="66"/>
      <c r="BF41" s="37">
        <v>40</v>
      </c>
      <c r="BG41" s="37" t="s">
        <v>73</v>
      </c>
    </row>
    <row r="42" spans="1:59" ht="16.5" customHeight="1">
      <c r="A42" s="42">
        <v>11</v>
      </c>
      <c r="B42" s="196" t="s">
        <v>70</v>
      </c>
      <c r="C42" s="197"/>
      <c r="D42" s="197"/>
      <c r="E42" s="198"/>
      <c r="F42" s="202"/>
      <c r="G42" s="203"/>
      <c r="H42" s="204"/>
      <c r="I42" s="141" t="str">
        <f>IF(F42=0," ",VLOOKUP(F42,男!#REF!,2))</f>
        <v> </v>
      </c>
      <c r="J42" s="142"/>
      <c r="K42" s="142"/>
      <c r="L42" s="142"/>
      <c r="M42" s="143"/>
      <c r="N42" s="144" t="str">
        <f>IF(F42=0," ",VLOOKUP(F42,男!#REF!,3))</f>
        <v> </v>
      </c>
      <c r="O42" s="144"/>
      <c r="P42" s="144"/>
      <c r="Q42" s="144"/>
      <c r="R42" s="145"/>
      <c r="S42" s="40" t="str">
        <f>IF(F42=0," ",VLOOKUP(F42,男!#REF!,4))</f>
        <v> </v>
      </c>
      <c r="T42" s="154">
        <f t="shared" si="0"/>
      </c>
      <c r="U42" s="155"/>
      <c r="V42" s="155"/>
      <c r="W42" s="155"/>
      <c r="X42" s="156"/>
      <c r="Y42" s="172"/>
      <c r="Z42" s="173"/>
      <c r="AA42" s="173"/>
      <c r="AB42" s="174"/>
      <c r="AC42" s="13"/>
      <c r="AD42" s="42">
        <v>10</v>
      </c>
      <c r="AE42" s="62" t="s">
        <v>70</v>
      </c>
      <c r="AF42" s="62"/>
      <c r="AG42" s="62"/>
      <c r="AH42" s="63"/>
      <c r="AI42" s="59"/>
      <c r="AJ42" s="60"/>
      <c r="AK42" s="61"/>
      <c r="AL42" s="53" t="str">
        <f>IF(AI42=0," ",VLOOKUP(AI42,女!#REF!,2))</f>
        <v> </v>
      </c>
      <c r="AM42" s="54"/>
      <c r="AN42" s="54"/>
      <c r="AO42" s="54"/>
      <c r="AP42" s="55"/>
      <c r="AQ42" s="56" t="str">
        <f>IF(AI42=0," ",VLOOKUP(AI42,女!#REF!,3))</f>
        <v> </v>
      </c>
      <c r="AR42" s="57"/>
      <c r="AS42" s="57"/>
      <c r="AT42" s="57"/>
      <c r="AU42" s="58"/>
      <c r="AV42" s="29" t="str">
        <f>IF(AI42=0," ",VLOOKUP(AI42,女!#REF!,4))</f>
        <v> </v>
      </c>
      <c r="AW42" s="67" t="str">
        <f t="shared" si="1"/>
        <v> </v>
      </c>
      <c r="AX42" s="68"/>
      <c r="AY42" s="68"/>
      <c r="AZ42" s="68"/>
      <c r="BA42" s="69"/>
      <c r="BB42" s="64"/>
      <c r="BC42" s="65"/>
      <c r="BD42" s="65"/>
      <c r="BE42" s="66"/>
      <c r="BF42" s="37">
        <v>41</v>
      </c>
      <c r="BG42" s="37" t="s">
        <v>74</v>
      </c>
    </row>
    <row r="43" spans="1:59" ht="16.5" customHeight="1">
      <c r="A43" s="42">
        <v>11</v>
      </c>
      <c r="B43" s="199" t="s">
        <v>70</v>
      </c>
      <c r="C43" s="200"/>
      <c r="D43" s="200"/>
      <c r="E43" s="201"/>
      <c r="F43" s="157"/>
      <c r="G43" s="128"/>
      <c r="H43" s="129"/>
      <c r="I43" s="130" t="str">
        <f>IF(F43=0," ",VLOOKUP(F43,男!#REF!,2))</f>
        <v> </v>
      </c>
      <c r="J43" s="131"/>
      <c r="K43" s="131"/>
      <c r="L43" s="131"/>
      <c r="M43" s="132"/>
      <c r="N43" s="120" t="str">
        <f>IF(F43=0," ",VLOOKUP(F43,男!#REF!,3))</f>
        <v> </v>
      </c>
      <c r="O43" s="120"/>
      <c r="P43" s="120"/>
      <c r="Q43" s="120"/>
      <c r="R43" s="121"/>
      <c r="S43" s="28" t="str">
        <f>IF(F43=0," ",VLOOKUP(F43,男!#REF!,4))</f>
        <v> </v>
      </c>
      <c r="T43" s="122">
        <f t="shared" si="0"/>
      </c>
      <c r="U43" s="123"/>
      <c r="V43" s="123"/>
      <c r="W43" s="123"/>
      <c r="X43" s="124"/>
      <c r="Y43" s="117"/>
      <c r="Z43" s="118"/>
      <c r="AA43" s="118"/>
      <c r="AB43" s="119"/>
      <c r="AC43" s="13"/>
      <c r="AD43" s="42">
        <v>10</v>
      </c>
      <c r="AE43" s="62" t="s">
        <v>70</v>
      </c>
      <c r="AF43" s="62"/>
      <c r="AG43" s="62"/>
      <c r="AH43" s="63"/>
      <c r="AI43" s="59"/>
      <c r="AJ43" s="60"/>
      <c r="AK43" s="61"/>
      <c r="AL43" s="53" t="str">
        <f>IF(AI43=0," ",VLOOKUP(AI43,女!#REF!,2))</f>
        <v> </v>
      </c>
      <c r="AM43" s="54"/>
      <c r="AN43" s="54"/>
      <c r="AO43" s="54"/>
      <c r="AP43" s="55"/>
      <c r="AQ43" s="56" t="str">
        <f>IF(AI43=0," ",VLOOKUP(AI43,女!#REF!,3))</f>
        <v> </v>
      </c>
      <c r="AR43" s="57"/>
      <c r="AS43" s="57"/>
      <c r="AT43" s="57"/>
      <c r="AU43" s="58"/>
      <c r="AV43" s="29" t="str">
        <f>IF(AI43=0," ",VLOOKUP(AI43,女!#REF!,4))</f>
        <v> </v>
      </c>
      <c r="AW43" s="67" t="str">
        <f t="shared" si="1"/>
        <v> </v>
      </c>
      <c r="AX43" s="68"/>
      <c r="AY43" s="68"/>
      <c r="AZ43" s="68"/>
      <c r="BA43" s="69"/>
      <c r="BB43" s="64"/>
      <c r="BC43" s="65"/>
      <c r="BD43" s="65"/>
      <c r="BE43" s="66"/>
      <c r="BF43" s="37">
        <v>42</v>
      </c>
      <c r="BG43" s="37" t="s">
        <v>75</v>
      </c>
    </row>
    <row r="44" spans="1:59" ht="16.5" customHeight="1">
      <c r="A44" s="42">
        <v>11</v>
      </c>
      <c r="B44" s="199" t="s">
        <v>70</v>
      </c>
      <c r="C44" s="200"/>
      <c r="D44" s="200"/>
      <c r="E44" s="201"/>
      <c r="F44" s="157"/>
      <c r="G44" s="128"/>
      <c r="H44" s="129"/>
      <c r="I44" s="130" t="str">
        <f>IF(F44=0," ",VLOOKUP(F44,男!#REF!,2))</f>
        <v> </v>
      </c>
      <c r="J44" s="131"/>
      <c r="K44" s="131"/>
      <c r="L44" s="131"/>
      <c r="M44" s="132"/>
      <c r="N44" s="120" t="str">
        <f>IF(F44=0," ",VLOOKUP(F44,男!#REF!,3))</f>
        <v> </v>
      </c>
      <c r="O44" s="120"/>
      <c r="P44" s="120"/>
      <c r="Q44" s="120"/>
      <c r="R44" s="121"/>
      <c r="S44" s="28" t="str">
        <f>IF(F44=0," ",VLOOKUP(F44,男!#REF!,4))</f>
        <v> </v>
      </c>
      <c r="T44" s="122">
        <f aca="true" t="shared" si="2" ref="T44:T80">IF(F44=0,"",VLOOKUP($BC$2,$BF$2:$BG$127,2))</f>
      </c>
      <c r="U44" s="123"/>
      <c r="V44" s="123"/>
      <c r="W44" s="123"/>
      <c r="X44" s="124"/>
      <c r="Y44" s="117"/>
      <c r="Z44" s="118"/>
      <c r="AA44" s="118"/>
      <c r="AB44" s="119"/>
      <c r="AC44" s="13"/>
      <c r="AD44" s="42">
        <v>10</v>
      </c>
      <c r="AE44" s="186" t="s">
        <v>70</v>
      </c>
      <c r="AF44" s="186"/>
      <c r="AG44" s="186"/>
      <c r="AH44" s="187"/>
      <c r="AI44" s="205"/>
      <c r="AJ44" s="206"/>
      <c r="AK44" s="207"/>
      <c r="AL44" s="183" t="str">
        <f>IF(AI44=0," ",VLOOKUP(AI44,女!#REF!,2))</f>
        <v> </v>
      </c>
      <c r="AM44" s="184"/>
      <c r="AN44" s="184"/>
      <c r="AO44" s="184"/>
      <c r="AP44" s="185"/>
      <c r="AQ44" s="111" t="str">
        <f>IF(AI44=0," ",VLOOKUP(AI44,女!#REF!,3))</f>
        <v> </v>
      </c>
      <c r="AR44" s="112"/>
      <c r="AS44" s="112"/>
      <c r="AT44" s="112"/>
      <c r="AU44" s="113"/>
      <c r="AV44" s="39" t="str">
        <f>IF(AI44=0," ",VLOOKUP(AI44,女!#REF!,4))</f>
        <v> </v>
      </c>
      <c r="AW44" s="102" t="str">
        <f aca="true" t="shared" si="3" ref="AW44:AW68">IF(AI44=0," ",VLOOKUP($BC$2,$BF$2:$BG$127,2))</f>
        <v> </v>
      </c>
      <c r="AX44" s="103"/>
      <c r="AY44" s="103"/>
      <c r="AZ44" s="103"/>
      <c r="BA44" s="104"/>
      <c r="BB44" s="211"/>
      <c r="BC44" s="212"/>
      <c r="BD44" s="212"/>
      <c r="BE44" s="213"/>
      <c r="BF44" s="37">
        <v>43</v>
      </c>
      <c r="BG44" s="37" t="s">
        <v>76</v>
      </c>
    </row>
    <row r="45" spans="1:59" ht="16.5" customHeight="1">
      <c r="A45" s="42">
        <v>11</v>
      </c>
      <c r="B45" s="199" t="s">
        <v>70</v>
      </c>
      <c r="C45" s="200"/>
      <c r="D45" s="200"/>
      <c r="E45" s="201"/>
      <c r="F45" s="157"/>
      <c r="G45" s="128"/>
      <c r="H45" s="129"/>
      <c r="I45" s="130" t="str">
        <f>IF(F45=0," ",VLOOKUP(F45,男!#REF!,2))</f>
        <v> </v>
      </c>
      <c r="J45" s="131"/>
      <c r="K45" s="131"/>
      <c r="L45" s="131"/>
      <c r="M45" s="132"/>
      <c r="N45" s="120" t="str">
        <f>IF(F45=0," ",VLOOKUP(F45,男!#REF!,3))</f>
        <v> </v>
      </c>
      <c r="O45" s="120"/>
      <c r="P45" s="120"/>
      <c r="Q45" s="120"/>
      <c r="R45" s="121"/>
      <c r="S45" s="28" t="str">
        <f>IF(F45=0," ",VLOOKUP(F45,男!#REF!,4))</f>
        <v> </v>
      </c>
      <c r="T45" s="122">
        <f t="shared" si="2"/>
      </c>
      <c r="U45" s="123"/>
      <c r="V45" s="123"/>
      <c r="W45" s="123"/>
      <c r="X45" s="124"/>
      <c r="Y45" s="117"/>
      <c r="Z45" s="118"/>
      <c r="AA45" s="118"/>
      <c r="AB45" s="119"/>
      <c r="AC45" s="13"/>
      <c r="AD45" s="42">
        <v>11</v>
      </c>
      <c r="AE45" s="175" t="s">
        <v>77</v>
      </c>
      <c r="AF45" s="175"/>
      <c r="AG45" s="175"/>
      <c r="AH45" s="176"/>
      <c r="AI45" s="105"/>
      <c r="AJ45" s="106"/>
      <c r="AK45" s="107"/>
      <c r="AL45" s="93" t="str">
        <f>IF(AI45=0," ",VLOOKUP(AI45,女!#REF!,2))</f>
        <v> </v>
      </c>
      <c r="AM45" s="94"/>
      <c r="AN45" s="94"/>
      <c r="AO45" s="94"/>
      <c r="AP45" s="95"/>
      <c r="AQ45" s="108" t="str">
        <f>IF(AI45=0," ",VLOOKUP(AI45,女!#REF!,3))</f>
        <v> </v>
      </c>
      <c r="AR45" s="109"/>
      <c r="AS45" s="109"/>
      <c r="AT45" s="109"/>
      <c r="AU45" s="110"/>
      <c r="AV45" s="38" t="str">
        <f>IF(AI45=0," ",VLOOKUP(AI45,女!#REF!,4))</f>
        <v> </v>
      </c>
      <c r="AW45" s="96" t="str">
        <f t="shared" si="3"/>
        <v> </v>
      </c>
      <c r="AX45" s="97"/>
      <c r="AY45" s="97"/>
      <c r="AZ45" s="97"/>
      <c r="BA45" s="98"/>
      <c r="BB45" s="114"/>
      <c r="BC45" s="115"/>
      <c r="BD45" s="115"/>
      <c r="BE45" s="116"/>
      <c r="BF45" s="37">
        <v>44</v>
      </c>
      <c r="BG45" s="37" t="s">
        <v>78</v>
      </c>
    </row>
    <row r="46" spans="1:59" ht="16.5" customHeight="1">
      <c r="A46" s="42">
        <v>11</v>
      </c>
      <c r="B46" s="199" t="s">
        <v>70</v>
      </c>
      <c r="C46" s="200"/>
      <c r="D46" s="200"/>
      <c r="E46" s="201"/>
      <c r="F46" s="157"/>
      <c r="G46" s="128"/>
      <c r="H46" s="129"/>
      <c r="I46" s="130" t="str">
        <f>IF(F46=0," ",VLOOKUP(F46,男!#REF!,2))</f>
        <v> </v>
      </c>
      <c r="J46" s="131"/>
      <c r="K46" s="131"/>
      <c r="L46" s="131"/>
      <c r="M46" s="132"/>
      <c r="N46" s="120" t="str">
        <f>IF(F46=0," ",VLOOKUP(F46,男!#REF!,3))</f>
        <v> </v>
      </c>
      <c r="O46" s="120"/>
      <c r="P46" s="120"/>
      <c r="Q46" s="120"/>
      <c r="R46" s="121"/>
      <c r="S46" s="28" t="str">
        <f>IF(F46=0," ",VLOOKUP(F46,男!#REF!,4))</f>
        <v> </v>
      </c>
      <c r="T46" s="122">
        <f t="shared" si="2"/>
      </c>
      <c r="U46" s="123"/>
      <c r="V46" s="123"/>
      <c r="W46" s="123"/>
      <c r="X46" s="124"/>
      <c r="Y46" s="117"/>
      <c r="Z46" s="118"/>
      <c r="AA46" s="118"/>
      <c r="AB46" s="119"/>
      <c r="AC46" s="13"/>
      <c r="AD46" s="42">
        <v>11</v>
      </c>
      <c r="AE46" s="62" t="s">
        <v>77</v>
      </c>
      <c r="AF46" s="62"/>
      <c r="AG46" s="62"/>
      <c r="AH46" s="63"/>
      <c r="AI46" s="59"/>
      <c r="AJ46" s="60"/>
      <c r="AK46" s="61"/>
      <c r="AL46" s="53" t="str">
        <f>IF(AI46=0," ",VLOOKUP(AI46,女!#REF!,2))</f>
        <v> </v>
      </c>
      <c r="AM46" s="54"/>
      <c r="AN46" s="54"/>
      <c r="AO46" s="54"/>
      <c r="AP46" s="55"/>
      <c r="AQ46" s="56" t="str">
        <f>IF(AI46=0," ",VLOOKUP(AI46,女!#REF!,3))</f>
        <v> </v>
      </c>
      <c r="AR46" s="57"/>
      <c r="AS46" s="57"/>
      <c r="AT46" s="57"/>
      <c r="AU46" s="58"/>
      <c r="AV46" s="29" t="str">
        <f>IF(AI46=0," ",VLOOKUP(AI46,女!#REF!,4))</f>
        <v> </v>
      </c>
      <c r="AW46" s="67" t="str">
        <f t="shared" si="3"/>
        <v> </v>
      </c>
      <c r="AX46" s="68"/>
      <c r="AY46" s="68"/>
      <c r="AZ46" s="68"/>
      <c r="BA46" s="69"/>
      <c r="BB46" s="64"/>
      <c r="BC46" s="65"/>
      <c r="BD46" s="65"/>
      <c r="BE46" s="66"/>
      <c r="BF46" s="37">
        <v>45</v>
      </c>
      <c r="BG46" s="37" t="s">
        <v>79</v>
      </c>
    </row>
    <row r="47" spans="1:59" ht="16.5" customHeight="1">
      <c r="A47" s="42">
        <v>11</v>
      </c>
      <c r="B47" s="193" t="s">
        <v>70</v>
      </c>
      <c r="C47" s="194"/>
      <c r="D47" s="194"/>
      <c r="E47" s="195"/>
      <c r="F47" s="161"/>
      <c r="G47" s="161"/>
      <c r="H47" s="162"/>
      <c r="I47" s="146" t="str">
        <f>IF(F47=0," ",VLOOKUP(F47,男!#REF!,2))</f>
        <v> </v>
      </c>
      <c r="J47" s="147"/>
      <c r="K47" s="147"/>
      <c r="L47" s="147"/>
      <c r="M47" s="148"/>
      <c r="N47" s="149" t="str">
        <f>IF(F47=0," ",VLOOKUP(F47,男!#REF!,3))</f>
        <v> </v>
      </c>
      <c r="O47" s="149"/>
      <c r="P47" s="149"/>
      <c r="Q47" s="149"/>
      <c r="R47" s="150"/>
      <c r="S47" s="41" t="str">
        <f>IF(F47=0," ",VLOOKUP(F47,男!#REF!,4))</f>
        <v> </v>
      </c>
      <c r="T47" s="151">
        <f t="shared" si="2"/>
      </c>
      <c r="U47" s="152"/>
      <c r="V47" s="152"/>
      <c r="W47" s="152"/>
      <c r="X47" s="153"/>
      <c r="Y47" s="163"/>
      <c r="Z47" s="164"/>
      <c r="AA47" s="164"/>
      <c r="AB47" s="165"/>
      <c r="AC47" s="13"/>
      <c r="AD47" s="42">
        <v>11</v>
      </c>
      <c r="AE47" s="62" t="s">
        <v>77</v>
      </c>
      <c r="AF47" s="62"/>
      <c r="AG47" s="62"/>
      <c r="AH47" s="63"/>
      <c r="AI47" s="59"/>
      <c r="AJ47" s="60"/>
      <c r="AK47" s="61"/>
      <c r="AL47" s="53" t="str">
        <f>IF(AI47=0," ",VLOOKUP(AI47,女!#REF!,2))</f>
        <v> </v>
      </c>
      <c r="AM47" s="54"/>
      <c r="AN47" s="54"/>
      <c r="AO47" s="54"/>
      <c r="AP47" s="55"/>
      <c r="AQ47" s="56" t="str">
        <f>IF(AI47=0," ",VLOOKUP(AI47,女!#REF!,3))</f>
        <v> </v>
      </c>
      <c r="AR47" s="57"/>
      <c r="AS47" s="57"/>
      <c r="AT47" s="57"/>
      <c r="AU47" s="58"/>
      <c r="AV47" s="29" t="str">
        <f>IF(AI47=0," ",VLOOKUP(AI47,女!#REF!,4))</f>
        <v> </v>
      </c>
      <c r="AW47" s="67" t="str">
        <f t="shared" si="3"/>
        <v> </v>
      </c>
      <c r="AX47" s="68"/>
      <c r="AY47" s="68"/>
      <c r="AZ47" s="68"/>
      <c r="BA47" s="69"/>
      <c r="BB47" s="64"/>
      <c r="BC47" s="65"/>
      <c r="BD47" s="65"/>
      <c r="BE47" s="66"/>
      <c r="BF47" s="37">
        <v>46</v>
      </c>
      <c r="BG47" s="37" t="s">
        <v>80</v>
      </c>
    </row>
    <row r="48" spans="1:59" ht="16.5" customHeight="1">
      <c r="A48" s="42">
        <v>12</v>
      </c>
      <c r="B48" s="196" t="s">
        <v>77</v>
      </c>
      <c r="C48" s="197"/>
      <c r="D48" s="197"/>
      <c r="E48" s="198"/>
      <c r="F48" s="139"/>
      <c r="G48" s="139"/>
      <c r="H48" s="140"/>
      <c r="I48" s="141" t="str">
        <f>IF(F48=0," ",VLOOKUP(F48,男!#REF!,2))</f>
        <v> </v>
      </c>
      <c r="J48" s="142"/>
      <c r="K48" s="142"/>
      <c r="L48" s="142"/>
      <c r="M48" s="143"/>
      <c r="N48" s="144" t="str">
        <f>IF(F48=0," ",VLOOKUP(F48,男!#REF!,3))</f>
        <v> </v>
      </c>
      <c r="O48" s="144"/>
      <c r="P48" s="144"/>
      <c r="Q48" s="144"/>
      <c r="R48" s="145"/>
      <c r="S48" s="40" t="str">
        <f>IF(F48=0," ",VLOOKUP(F48,男!#REF!,4))</f>
        <v> </v>
      </c>
      <c r="T48" s="154">
        <f t="shared" si="2"/>
      </c>
      <c r="U48" s="155"/>
      <c r="V48" s="155"/>
      <c r="W48" s="155"/>
      <c r="X48" s="156"/>
      <c r="Y48" s="172"/>
      <c r="Z48" s="173"/>
      <c r="AA48" s="173"/>
      <c r="AB48" s="174"/>
      <c r="AC48" s="13"/>
      <c r="AD48" s="42">
        <v>11</v>
      </c>
      <c r="AE48" s="62" t="s">
        <v>77</v>
      </c>
      <c r="AF48" s="62"/>
      <c r="AG48" s="62"/>
      <c r="AH48" s="63"/>
      <c r="AI48" s="59"/>
      <c r="AJ48" s="60"/>
      <c r="AK48" s="61"/>
      <c r="AL48" s="53" t="str">
        <f>IF(AI48=0," ",VLOOKUP(AI48,女!#REF!,2))</f>
        <v> </v>
      </c>
      <c r="AM48" s="54"/>
      <c r="AN48" s="54"/>
      <c r="AO48" s="54"/>
      <c r="AP48" s="55"/>
      <c r="AQ48" s="56" t="str">
        <f>IF(AI48=0," ",VLOOKUP(AI48,女!#REF!,3))</f>
        <v> </v>
      </c>
      <c r="AR48" s="57"/>
      <c r="AS48" s="57"/>
      <c r="AT48" s="57"/>
      <c r="AU48" s="58"/>
      <c r="AV48" s="29" t="str">
        <f>IF(AI48=0," ",VLOOKUP(AI48,女!#REF!,4))</f>
        <v> </v>
      </c>
      <c r="AW48" s="67" t="str">
        <f t="shared" si="3"/>
        <v> </v>
      </c>
      <c r="AX48" s="68"/>
      <c r="AY48" s="68"/>
      <c r="AZ48" s="68"/>
      <c r="BA48" s="69"/>
      <c r="BB48" s="64"/>
      <c r="BC48" s="65"/>
      <c r="BD48" s="65"/>
      <c r="BE48" s="66"/>
      <c r="BF48" s="37">
        <v>47</v>
      </c>
      <c r="BG48" s="37" t="s">
        <v>81</v>
      </c>
    </row>
    <row r="49" spans="1:59" ht="16.5" customHeight="1">
      <c r="A49" s="42">
        <v>12</v>
      </c>
      <c r="B49" s="199" t="s">
        <v>77</v>
      </c>
      <c r="C49" s="200"/>
      <c r="D49" s="200"/>
      <c r="E49" s="201"/>
      <c r="F49" s="128"/>
      <c r="G49" s="128"/>
      <c r="H49" s="129"/>
      <c r="I49" s="130" t="str">
        <f>IF(F49=0," ",VLOOKUP(F49,男!#REF!,2))</f>
        <v> </v>
      </c>
      <c r="J49" s="131"/>
      <c r="K49" s="131"/>
      <c r="L49" s="131"/>
      <c r="M49" s="132"/>
      <c r="N49" s="120" t="str">
        <f>IF(F49=0," ",VLOOKUP(F49,男!#REF!,3))</f>
        <v> </v>
      </c>
      <c r="O49" s="120"/>
      <c r="P49" s="120"/>
      <c r="Q49" s="120"/>
      <c r="R49" s="121"/>
      <c r="S49" s="28" t="str">
        <f>IF(F49=0," ",VLOOKUP(F49,男!#REF!,4))</f>
        <v> </v>
      </c>
      <c r="T49" s="122">
        <f t="shared" si="2"/>
      </c>
      <c r="U49" s="123"/>
      <c r="V49" s="123"/>
      <c r="W49" s="123"/>
      <c r="X49" s="124"/>
      <c r="Y49" s="117"/>
      <c r="Z49" s="118"/>
      <c r="AA49" s="118"/>
      <c r="AB49" s="119"/>
      <c r="AC49" s="13"/>
      <c r="AD49" s="42">
        <v>11</v>
      </c>
      <c r="AE49" s="62" t="s">
        <v>77</v>
      </c>
      <c r="AF49" s="62"/>
      <c r="AG49" s="62"/>
      <c r="AH49" s="63"/>
      <c r="AI49" s="59"/>
      <c r="AJ49" s="60"/>
      <c r="AK49" s="61"/>
      <c r="AL49" s="53" t="str">
        <f>IF(AI49=0," ",VLOOKUP(AI49,女!#REF!,2))</f>
        <v> </v>
      </c>
      <c r="AM49" s="54"/>
      <c r="AN49" s="54"/>
      <c r="AO49" s="54"/>
      <c r="AP49" s="55"/>
      <c r="AQ49" s="56" t="str">
        <f>IF(AI49=0," ",VLOOKUP(AI49,女!#REF!,3))</f>
        <v> </v>
      </c>
      <c r="AR49" s="57"/>
      <c r="AS49" s="57"/>
      <c r="AT49" s="57"/>
      <c r="AU49" s="58"/>
      <c r="AV49" s="29" t="str">
        <f>IF(AI49=0," ",VLOOKUP(AI49,女!#REF!,4))</f>
        <v> </v>
      </c>
      <c r="AW49" s="67" t="str">
        <f t="shared" si="3"/>
        <v> </v>
      </c>
      <c r="AX49" s="68"/>
      <c r="AY49" s="68"/>
      <c r="AZ49" s="68"/>
      <c r="BA49" s="69"/>
      <c r="BB49" s="64"/>
      <c r="BC49" s="65"/>
      <c r="BD49" s="65"/>
      <c r="BE49" s="66"/>
      <c r="BF49" s="37">
        <v>48</v>
      </c>
      <c r="BG49" s="37" t="s">
        <v>82</v>
      </c>
    </row>
    <row r="50" spans="1:59" ht="16.5" customHeight="1">
      <c r="A50" s="42">
        <v>12</v>
      </c>
      <c r="B50" s="199" t="s">
        <v>77</v>
      </c>
      <c r="C50" s="200"/>
      <c r="D50" s="200"/>
      <c r="E50" s="201"/>
      <c r="F50" s="128"/>
      <c r="G50" s="128"/>
      <c r="H50" s="129"/>
      <c r="I50" s="130" t="str">
        <f>IF(F50=0," ",VLOOKUP(F50,男!#REF!,2))</f>
        <v> </v>
      </c>
      <c r="J50" s="131"/>
      <c r="K50" s="131"/>
      <c r="L50" s="131"/>
      <c r="M50" s="132"/>
      <c r="N50" s="120" t="str">
        <f>IF(F50=0," ",VLOOKUP(F50,男!#REF!,3))</f>
        <v> </v>
      </c>
      <c r="O50" s="120"/>
      <c r="P50" s="120"/>
      <c r="Q50" s="120"/>
      <c r="R50" s="121"/>
      <c r="S50" s="28" t="str">
        <f>IF(F50=0," ",VLOOKUP(F50,男!#REF!,4))</f>
        <v> </v>
      </c>
      <c r="T50" s="122">
        <f t="shared" si="2"/>
      </c>
      <c r="U50" s="123"/>
      <c r="V50" s="123"/>
      <c r="W50" s="123"/>
      <c r="X50" s="124"/>
      <c r="Y50" s="117"/>
      <c r="Z50" s="118"/>
      <c r="AA50" s="118"/>
      <c r="AB50" s="119"/>
      <c r="AC50" s="13"/>
      <c r="AD50" s="42">
        <v>11</v>
      </c>
      <c r="AE50" s="208" t="s">
        <v>77</v>
      </c>
      <c r="AF50" s="209"/>
      <c r="AG50" s="209"/>
      <c r="AH50" s="210"/>
      <c r="AI50" s="205"/>
      <c r="AJ50" s="206"/>
      <c r="AK50" s="207"/>
      <c r="AL50" s="183" t="str">
        <f>IF(AI50=0," ",VLOOKUP(AI50,女!#REF!,2))</f>
        <v> </v>
      </c>
      <c r="AM50" s="184"/>
      <c r="AN50" s="184"/>
      <c r="AO50" s="184"/>
      <c r="AP50" s="185"/>
      <c r="AQ50" s="111" t="str">
        <f>IF(AI50=0," ",VLOOKUP(AI50,女!#REF!,3))</f>
        <v> </v>
      </c>
      <c r="AR50" s="112"/>
      <c r="AS50" s="112"/>
      <c r="AT50" s="112"/>
      <c r="AU50" s="113"/>
      <c r="AV50" s="39" t="str">
        <f>IF(AI50=0," ",VLOOKUP(AI50,女!#REF!,4))</f>
        <v> </v>
      </c>
      <c r="AW50" s="102" t="str">
        <f t="shared" si="3"/>
        <v> </v>
      </c>
      <c r="AX50" s="103"/>
      <c r="AY50" s="103"/>
      <c r="AZ50" s="103"/>
      <c r="BA50" s="104"/>
      <c r="BB50" s="214"/>
      <c r="BC50" s="215"/>
      <c r="BD50" s="215"/>
      <c r="BE50" s="216"/>
      <c r="BF50" s="37">
        <v>49</v>
      </c>
      <c r="BG50" s="37" t="s">
        <v>83</v>
      </c>
    </row>
    <row r="51" spans="1:59" ht="16.5" customHeight="1">
      <c r="A51" s="42">
        <v>12</v>
      </c>
      <c r="B51" s="199" t="s">
        <v>77</v>
      </c>
      <c r="C51" s="200"/>
      <c r="D51" s="200"/>
      <c r="E51" s="201"/>
      <c r="F51" s="128"/>
      <c r="G51" s="128"/>
      <c r="H51" s="129"/>
      <c r="I51" s="130" t="str">
        <f>IF(F51=0," ",VLOOKUP(F51,男!#REF!,2))</f>
        <v> </v>
      </c>
      <c r="J51" s="131"/>
      <c r="K51" s="131"/>
      <c r="L51" s="131"/>
      <c r="M51" s="132"/>
      <c r="N51" s="120" t="str">
        <f>IF(F51=0," ",VLOOKUP(F51,男!#REF!,3))</f>
        <v> </v>
      </c>
      <c r="O51" s="120"/>
      <c r="P51" s="120"/>
      <c r="Q51" s="120"/>
      <c r="R51" s="121"/>
      <c r="S51" s="28" t="str">
        <f>IF(F51=0," ",VLOOKUP(F51,男!#REF!,4))</f>
        <v> </v>
      </c>
      <c r="T51" s="122">
        <f t="shared" si="2"/>
      </c>
      <c r="U51" s="123"/>
      <c r="V51" s="123"/>
      <c r="W51" s="123"/>
      <c r="X51" s="124"/>
      <c r="Y51" s="117"/>
      <c r="Z51" s="118"/>
      <c r="AA51" s="118"/>
      <c r="AB51" s="119"/>
      <c r="AC51" s="13"/>
      <c r="AD51" s="35">
        <v>12</v>
      </c>
      <c r="AE51" s="87" t="s">
        <v>84</v>
      </c>
      <c r="AF51" s="88"/>
      <c r="AG51" s="88"/>
      <c r="AH51" s="89"/>
      <c r="AI51" s="90"/>
      <c r="AJ51" s="91"/>
      <c r="AK51" s="92"/>
      <c r="AL51" s="93" t="str">
        <f>IF(AI51=0," ",VLOOKUP(AI51,女!#REF!,2))</f>
        <v> </v>
      </c>
      <c r="AM51" s="94"/>
      <c r="AN51" s="94"/>
      <c r="AO51" s="94"/>
      <c r="AP51" s="95"/>
      <c r="AQ51" s="108" t="str">
        <f>IF(AI51=0," ",VLOOKUP(AI51,女!#REF!,3))</f>
        <v> </v>
      </c>
      <c r="AR51" s="109"/>
      <c r="AS51" s="109"/>
      <c r="AT51" s="109"/>
      <c r="AU51" s="110"/>
      <c r="AV51" s="38" t="str">
        <f>IF(AI51=0," ",VLOOKUP(AI51,女!#REF!,4))</f>
        <v> </v>
      </c>
      <c r="AW51" s="96" t="str">
        <f t="shared" si="3"/>
        <v> </v>
      </c>
      <c r="AX51" s="97"/>
      <c r="AY51" s="97"/>
      <c r="AZ51" s="97"/>
      <c r="BA51" s="98"/>
      <c r="BB51" s="84"/>
      <c r="BC51" s="85"/>
      <c r="BD51" s="85"/>
      <c r="BE51" s="86"/>
      <c r="BF51" s="37">
        <v>50</v>
      </c>
      <c r="BG51" s="37" t="s">
        <v>85</v>
      </c>
    </row>
    <row r="52" spans="1:59" ht="16.5" customHeight="1">
      <c r="A52" s="42">
        <v>12</v>
      </c>
      <c r="B52" s="199" t="s">
        <v>77</v>
      </c>
      <c r="C52" s="200"/>
      <c r="D52" s="200"/>
      <c r="E52" s="201"/>
      <c r="F52" s="128"/>
      <c r="G52" s="128"/>
      <c r="H52" s="129"/>
      <c r="I52" s="130" t="str">
        <f>IF(F52=0," ",VLOOKUP(F52,男!#REF!,2))</f>
        <v> </v>
      </c>
      <c r="J52" s="131"/>
      <c r="K52" s="131"/>
      <c r="L52" s="131"/>
      <c r="M52" s="132"/>
      <c r="N52" s="120" t="str">
        <f>IF(F52=0," ",VLOOKUP(F52,男!#REF!,3))</f>
        <v> </v>
      </c>
      <c r="O52" s="120"/>
      <c r="P52" s="120"/>
      <c r="Q52" s="120"/>
      <c r="R52" s="121"/>
      <c r="S52" s="28" t="str">
        <f>IF(F52=0," ",VLOOKUP(F52,男!#REF!,4))</f>
        <v> </v>
      </c>
      <c r="T52" s="122">
        <f t="shared" si="2"/>
      </c>
      <c r="U52" s="123"/>
      <c r="V52" s="123"/>
      <c r="W52" s="123"/>
      <c r="X52" s="124"/>
      <c r="Y52" s="117"/>
      <c r="Z52" s="118"/>
      <c r="AA52" s="118"/>
      <c r="AB52" s="119"/>
      <c r="AC52" s="13"/>
      <c r="AD52" s="35">
        <v>12</v>
      </c>
      <c r="AE52" s="81" t="s">
        <v>84</v>
      </c>
      <c r="AF52" s="82"/>
      <c r="AG52" s="82"/>
      <c r="AH52" s="83"/>
      <c r="AI52" s="59"/>
      <c r="AJ52" s="60"/>
      <c r="AK52" s="61"/>
      <c r="AL52" s="53" t="str">
        <f>IF(AI52=0," ",VLOOKUP(AI52,女!#REF!,2))</f>
        <v> </v>
      </c>
      <c r="AM52" s="54"/>
      <c r="AN52" s="54"/>
      <c r="AO52" s="54"/>
      <c r="AP52" s="55"/>
      <c r="AQ52" s="56" t="str">
        <f>IF(AI52=0," ",VLOOKUP(AI52,女!#REF!,3))</f>
        <v> </v>
      </c>
      <c r="AR52" s="57"/>
      <c r="AS52" s="57"/>
      <c r="AT52" s="57"/>
      <c r="AU52" s="58"/>
      <c r="AV52" s="29" t="str">
        <f>IF(AI52=0," ",VLOOKUP(AI52,女!#REF!,4))</f>
        <v> </v>
      </c>
      <c r="AW52" s="67" t="str">
        <f t="shared" si="3"/>
        <v> </v>
      </c>
      <c r="AX52" s="68"/>
      <c r="AY52" s="68"/>
      <c r="AZ52" s="68"/>
      <c r="BA52" s="69"/>
      <c r="BB52" s="64"/>
      <c r="BC52" s="65"/>
      <c r="BD52" s="65"/>
      <c r="BE52" s="66"/>
      <c r="BF52" s="37">
        <v>51</v>
      </c>
      <c r="BG52" s="37" t="s">
        <v>86</v>
      </c>
    </row>
    <row r="53" spans="1:59" ht="16.5" customHeight="1">
      <c r="A53" s="42">
        <v>12</v>
      </c>
      <c r="B53" s="193" t="s">
        <v>77</v>
      </c>
      <c r="C53" s="194"/>
      <c r="D53" s="194"/>
      <c r="E53" s="195"/>
      <c r="F53" s="161"/>
      <c r="G53" s="161"/>
      <c r="H53" s="162"/>
      <c r="I53" s="146" t="str">
        <f>IF(F53=0," ",VLOOKUP(F53,男!#REF!,2))</f>
        <v> </v>
      </c>
      <c r="J53" s="147"/>
      <c r="K53" s="147"/>
      <c r="L53" s="147"/>
      <c r="M53" s="148"/>
      <c r="N53" s="149" t="str">
        <f>IF(F53=0," ",VLOOKUP(F53,男!#REF!,3))</f>
        <v> </v>
      </c>
      <c r="O53" s="149"/>
      <c r="P53" s="149"/>
      <c r="Q53" s="149"/>
      <c r="R53" s="150"/>
      <c r="S53" s="41" t="str">
        <f>IF(F53=0," ",VLOOKUP(F53,男!#REF!,4))</f>
        <v> </v>
      </c>
      <c r="T53" s="151">
        <f t="shared" si="2"/>
      </c>
      <c r="U53" s="152"/>
      <c r="V53" s="152"/>
      <c r="W53" s="152"/>
      <c r="X53" s="153"/>
      <c r="Y53" s="163"/>
      <c r="Z53" s="164"/>
      <c r="AA53" s="164"/>
      <c r="AB53" s="165"/>
      <c r="AC53" s="13"/>
      <c r="AD53" s="35">
        <v>12</v>
      </c>
      <c r="AE53" s="81" t="s">
        <v>84</v>
      </c>
      <c r="AF53" s="82"/>
      <c r="AG53" s="82"/>
      <c r="AH53" s="83"/>
      <c r="AI53" s="59"/>
      <c r="AJ53" s="60"/>
      <c r="AK53" s="61"/>
      <c r="AL53" s="53" t="str">
        <f>IF(AI53=0," ",VLOOKUP(AI53,女!#REF!,2))</f>
        <v> </v>
      </c>
      <c r="AM53" s="54"/>
      <c r="AN53" s="54"/>
      <c r="AO53" s="54"/>
      <c r="AP53" s="55"/>
      <c r="AQ53" s="56" t="str">
        <f>IF(AI53=0," ",VLOOKUP(AI53,女!#REF!,3))</f>
        <v> </v>
      </c>
      <c r="AR53" s="57"/>
      <c r="AS53" s="57"/>
      <c r="AT53" s="57"/>
      <c r="AU53" s="58"/>
      <c r="AV53" s="29" t="str">
        <f>IF(AI53=0," ",VLOOKUP(AI53,女!#REF!,4))</f>
        <v> </v>
      </c>
      <c r="AW53" s="67" t="str">
        <f t="shared" si="3"/>
        <v> </v>
      </c>
      <c r="AX53" s="68"/>
      <c r="AY53" s="68"/>
      <c r="AZ53" s="68"/>
      <c r="BA53" s="69"/>
      <c r="BB53" s="64"/>
      <c r="BC53" s="65"/>
      <c r="BD53" s="65"/>
      <c r="BE53" s="66"/>
      <c r="BF53" s="37">
        <v>52</v>
      </c>
      <c r="BG53" s="37" t="s">
        <v>87</v>
      </c>
    </row>
    <row r="54" spans="1:59" ht="16.5" customHeight="1">
      <c r="A54" s="35">
        <v>13</v>
      </c>
      <c r="B54" s="136" t="s">
        <v>84</v>
      </c>
      <c r="C54" s="137"/>
      <c r="D54" s="137"/>
      <c r="E54" s="138"/>
      <c r="F54" s="139"/>
      <c r="G54" s="139"/>
      <c r="H54" s="140"/>
      <c r="I54" s="141" t="str">
        <f>IF(F54=0," ",VLOOKUP(F54,男!#REF!,2))</f>
        <v> </v>
      </c>
      <c r="J54" s="142"/>
      <c r="K54" s="142"/>
      <c r="L54" s="142"/>
      <c r="M54" s="143"/>
      <c r="N54" s="144" t="str">
        <f>IF(F54=0," ",VLOOKUP(F54,男!#REF!,3))</f>
        <v> </v>
      </c>
      <c r="O54" s="144"/>
      <c r="P54" s="144"/>
      <c r="Q54" s="144"/>
      <c r="R54" s="145"/>
      <c r="S54" s="40" t="str">
        <f>IF(F54=0," ",VLOOKUP(F54,男!#REF!,4))</f>
        <v> </v>
      </c>
      <c r="T54" s="154">
        <f t="shared" si="2"/>
      </c>
      <c r="U54" s="155"/>
      <c r="V54" s="155"/>
      <c r="W54" s="155"/>
      <c r="X54" s="156"/>
      <c r="Y54" s="172"/>
      <c r="Z54" s="173"/>
      <c r="AA54" s="173"/>
      <c r="AB54" s="174"/>
      <c r="AC54" s="13"/>
      <c r="AD54" s="35">
        <v>13</v>
      </c>
      <c r="AE54" s="49" t="s">
        <v>88</v>
      </c>
      <c r="AF54" s="50"/>
      <c r="AG54" s="50"/>
      <c r="AH54" s="51"/>
      <c r="AI54" s="59"/>
      <c r="AJ54" s="60"/>
      <c r="AK54" s="61"/>
      <c r="AL54" s="53" t="str">
        <f>IF(AI54=0," ",VLOOKUP(AI54,女!#REF!,2))</f>
        <v> </v>
      </c>
      <c r="AM54" s="54"/>
      <c r="AN54" s="54"/>
      <c r="AO54" s="54"/>
      <c r="AP54" s="55"/>
      <c r="AQ54" s="56" t="str">
        <f>IF(AI54=0," ",VLOOKUP(AI54,女!#REF!,3))</f>
        <v> </v>
      </c>
      <c r="AR54" s="57"/>
      <c r="AS54" s="57"/>
      <c r="AT54" s="57"/>
      <c r="AU54" s="58"/>
      <c r="AV54" s="29" t="str">
        <f>IF(AI54=0," ",VLOOKUP(AI54,女!#REF!,4))</f>
        <v> </v>
      </c>
      <c r="AW54" s="67" t="str">
        <f t="shared" si="3"/>
        <v> </v>
      </c>
      <c r="AX54" s="68"/>
      <c r="AY54" s="68"/>
      <c r="AZ54" s="68"/>
      <c r="BA54" s="69"/>
      <c r="BB54" s="64"/>
      <c r="BC54" s="65"/>
      <c r="BD54" s="65"/>
      <c r="BE54" s="66"/>
      <c r="BF54" s="37">
        <v>53</v>
      </c>
      <c r="BG54" s="37" t="s">
        <v>89</v>
      </c>
    </row>
    <row r="55" spans="1:59" ht="16.5" customHeight="1">
      <c r="A55" s="35">
        <v>13</v>
      </c>
      <c r="B55" s="133" t="s">
        <v>84</v>
      </c>
      <c r="C55" s="134"/>
      <c r="D55" s="134"/>
      <c r="E55" s="135"/>
      <c r="F55" s="128"/>
      <c r="G55" s="128"/>
      <c r="H55" s="129"/>
      <c r="I55" s="130" t="str">
        <f>IF(F55=0," ",VLOOKUP(F55,男!#REF!,2))</f>
        <v> </v>
      </c>
      <c r="J55" s="131"/>
      <c r="K55" s="131"/>
      <c r="L55" s="131"/>
      <c r="M55" s="132"/>
      <c r="N55" s="120" t="str">
        <f>IF(F55=0," ",VLOOKUP(F55,男!#REF!,3))</f>
        <v> </v>
      </c>
      <c r="O55" s="120"/>
      <c r="P55" s="120"/>
      <c r="Q55" s="120"/>
      <c r="R55" s="121"/>
      <c r="S55" s="28" t="str">
        <f>IF(F55=0," ",VLOOKUP(F55,男!#REF!,4))</f>
        <v> </v>
      </c>
      <c r="T55" s="122">
        <f t="shared" si="2"/>
      </c>
      <c r="U55" s="123"/>
      <c r="V55" s="123"/>
      <c r="W55" s="123"/>
      <c r="X55" s="124"/>
      <c r="Y55" s="117"/>
      <c r="Z55" s="118"/>
      <c r="AA55" s="118"/>
      <c r="AB55" s="119"/>
      <c r="AC55" s="13"/>
      <c r="AD55" s="35">
        <v>13</v>
      </c>
      <c r="AE55" s="49" t="s">
        <v>88</v>
      </c>
      <c r="AF55" s="50"/>
      <c r="AG55" s="50"/>
      <c r="AH55" s="51"/>
      <c r="AI55" s="59"/>
      <c r="AJ55" s="60"/>
      <c r="AK55" s="61"/>
      <c r="AL55" s="53" t="str">
        <f>IF(AI55=0," ",VLOOKUP(AI55,女!#REF!,2))</f>
        <v> </v>
      </c>
      <c r="AM55" s="54"/>
      <c r="AN55" s="54"/>
      <c r="AO55" s="54"/>
      <c r="AP55" s="55"/>
      <c r="AQ55" s="56" t="str">
        <f>IF(AI55=0," ",VLOOKUP(AI55,女!#REF!,3))</f>
        <v> </v>
      </c>
      <c r="AR55" s="57"/>
      <c r="AS55" s="57"/>
      <c r="AT55" s="57"/>
      <c r="AU55" s="58"/>
      <c r="AV55" s="29" t="str">
        <f>IF(AI55=0," ",VLOOKUP(AI55,女!#REF!,4))</f>
        <v> </v>
      </c>
      <c r="AW55" s="67" t="str">
        <f t="shared" si="3"/>
        <v> </v>
      </c>
      <c r="AX55" s="68"/>
      <c r="AY55" s="68"/>
      <c r="AZ55" s="68"/>
      <c r="BA55" s="69"/>
      <c r="BB55" s="64"/>
      <c r="BC55" s="65"/>
      <c r="BD55" s="65"/>
      <c r="BE55" s="66"/>
      <c r="BF55" s="37">
        <v>54</v>
      </c>
      <c r="BG55" s="37" t="s">
        <v>90</v>
      </c>
    </row>
    <row r="56" spans="1:59" ht="16.5" customHeight="1">
      <c r="A56" s="35">
        <v>13</v>
      </c>
      <c r="B56" s="133" t="s">
        <v>84</v>
      </c>
      <c r="C56" s="134"/>
      <c r="D56" s="134"/>
      <c r="E56" s="135"/>
      <c r="F56" s="128"/>
      <c r="G56" s="128"/>
      <c r="H56" s="129"/>
      <c r="I56" s="130" t="str">
        <f>IF(F56=0," ",VLOOKUP(F56,男!#REF!,2))</f>
        <v> </v>
      </c>
      <c r="J56" s="131"/>
      <c r="K56" s="131"/>
      <c r="L56" s="131"/>
      <c r="M56" s="132"/>
      <c r="N56" s="120" t="str">
        <f>IF(F56=0," ",VLOOKUP(F56,男!#REF!,3))</f>
        <v> </v>
      </c>
      <c r="O56" s="120"/>
      <c r="P56" s="120"/>
      <c r="Q56" s="120"/>
      <c r="R56" s="121"/>
      <c r="S56" s="28" t="str">
        <f>IF(F56=0," ",VLOOKUP(F56,男!#REF!,4))</f>
        <v> </v>
      </c>
      <c r="T56" s="122">
        <f t="shared" si="2"/>
      </c>
      <c r="U56" s="123"/>
      <c r="V56" s="123"/>
      <c r="W56" s="123"/>
      <c r="X56" s="124"/>
      <c r="Y56" s="117"/>
      <c r="Z56" s="118"/>
      <c r="AA56" s="118"/>
      <c r="AB56" s="119"/>
      <c r="AC56" s="13"/>
      <c r="AD56" s="35">
        <v>13</v>
      </c>
      <c r="AE56" s="49" t="s">
        <v>88</v>
      </c>
      <c r="AF56" s="50"/>
      <c r="AG56" s="50"/>
      <c r="AH56" s="51"/>
      <c r="AI56" s="59"/>
      <c r="AJ56" s="60"/>
      <c r="AK56" s="61"/>
      <c r="AL56" s="53" t="str">
        <f>IF(AI56=0," ",VLOOKUP(AI56,女!#REF!,2))</f>
        <v> </v>
      </c>
      <c r="AM56" s="54"/>
      <c r="AN56" s="54"/>
      <c r="AO56" s="54"/>
      <c r="AP56" s="55"/>
      <c r="AQ56" s="56" t="str">
        <f>IF(AI56=0," ",VLOOKUP(AI56,女!#REF!,3))</f>
        <v> </v>
      </c>
      <c r="AR56" s="57"/>
      <c r="AS56" s="57"/>
      <c r="AT56" s="57"/>
      <c r="AU56" s="58"/>
      <c r="AV56" s="29" t="str">
        <f>IF(AI56=0," ",VLOOKUP(AI56,女!#REF!,4))</f>
        <v> </v>
      </c>
      <c r="AW56" s="67" t="str">
        <f t="shared" si="3"/>
        <v> </v>
      </c>
      <c r="AX56" s="68"/>
      <c r="AY56" s="68"/>
      <c r="AZ56" s="68"/>
      <c r="BA56" s="69"/>
      <c r="BB56" s="64"/>
      <c r="BC56" s="65"/>
      <c r="BD56" s="65"/>
      <c r="BE56" s="66"/>
      <c r="BF56" s="37">
        <v>55</v>
      </c>
      <c r="BG56" s="37" t="s">
        <v>91</v>
      </c>
    </row>
    <row r="57" spans="1:59" ht="16.5" customHeight="1">
      <c r="A57" s="35">
        <v>14</v>
      </c>
      <c r="B57" s="125" t="s">
        <v>92</v>
      </c>
      <c r="C57" s="126"/>
      <c r="D57" s="126"/>
      <c r="E57" s="127"/>
      <c r="F57" s="128"/>
      <c r="G57" s="128"/>
      <c r="H57" s="129"/>
      <c r="I57" s="130" t="str">
        <f>IF(F57=0," ",VLOOKUP(F57,男!#REF!,2))</f>
        <v> </v>
      </c>
      <c r="J57" s="131"/>
      <c r="K57" s="131"/>
      <c r="L57" s="131"/>
      <c r="M57" s="132"/>
      <c r="N57" s="120" t="str">
        <f>IF(F57=0," ",VLOOKUP(F57,男!#REF!,3))</f>
        <v> </v>
      </c>
      <c r="O57" s="120"/>
      <c r="P57" s="120"/>
      <c r="Q57" s="120"/>
      <c r="R57" s="121"/>
      <c r="S57" s="28" t="str">
        <f>IF(F57=0," ",VLOOKUP(F57,男!#REF!,4))</f>
        <v> </v>
      </c>
      <c r="T57" s="122">
        <f t="shared" si="2"/>
      </c>
      <c r="U57" s="123"/>
      <c r="V57" s="123"/>
      <c r="W57" s="123"/>
      <c r="X57" s="124"/>
      <c r="Y57" s="117"/>
      <c r="Z57" s="118"/>
      <c r="AA57" s="118"/>
      <c r="AB57" s="119"/>
      <c r="AC57" s="13"/>
      <c r="AD57" s="35">
        <v>14</v>
      </c>
      <c r="AE57" s="81" t="s">
        <v>93</v>
      </c>
      <c r="AF57" s="82"/>
      <c r="AG57" s="82"/>
      <c r="AH57" s="83"/>
      <c r="AI57" s="59"/>
      <c r="AJ57" s="60"/>
      <c r="AK57" s="61"/>
      <c r="AL57" s="53" t="str">
        <f>IF(AI57=0," ",VLOOKUP(AI57,女!#REF!,2))</f>
        <v> </v>
      </c>
      <c r="AM57" s="54"/>
      <c r="AN57" s="54"/>
      <c r="AO57" s="54"/>
      <c r="AP57" s="55"/>
      <c r="AQ57" s="56" t="str">
        <f>IF(AI57=0," ",VLOOKUP(AI57,女!#REF!,3))</f>
        <v> </v>
      </c>
      <c r="AR57" s="57"/>
      <c r="AS57" s="57"/>
      <c r="AT57" s="57"/>
      <c r="AU57" s="58"/>
      <c r="AV57" s="29" t="str">
        <f>IF(AI57=0," ",VLOOKUP(AI57,女!#REF!,4))</f>
        <v> </v>
      </c>
      <c r="AW57" s="67" t="str">
        <f t="shared" si="3"/>
        <v> </v>
      </c>
      <c r="AX57" s="68"/>
      <c r="AY57" s="68"/>
      <c r="AZ57" s="68"/>
      <c r="BA57" s="69"/>
      <c r="BB57" s="64"/>
      <c r="BC57" s="65"/>
      <c r="BD57" s="65"/>
      <c r="BE57" s="66"/>
      <c r="BF57" s="37">
        <v>56</v>
      </c>
      <c r="BG57" s="37" t="s">
        <v>94</v>
      </c>
    </row>
    <row r="58" spans="1:59" ht="16.5" customHeight="1">
      <c r="A58" s="35">
        <v>14</v>
      </c>
      <c r="B58" s="125" t="s">
        <v>92</v>
      </c>
      <c r="C58" s="126"/>
      <c r="D58" s="126"/>
      <c r="E58" s="127"/>
      <c r="F58" s="128"/>
      <c r="G58" s="128"/>
      <c r="H58" s="129"/>
      <c r="I58" s="130" t="str">
        <f>IF(F58=0," ",VLOOKUP(F58,男!#REF!,2))</f>
        <v> </v>
      </c>
      <c r="J58" s="131"/>
      <c r="K58" s="131"/>
      <c r="L58" s="131"/>
      <c r="M58" s="132"/>
      <c r="N58" s="120" t="str">
        <f>IF(F58=0," ",VLOOKUP(F58,男!#REF!,3))</f>
        <v> </v>
      </c>
      <c r="O58" s="120"/>
      <c r="P58" s="120"/>
      <c r="Q58" s="120"/>
      <c r="R58" s="121"/>
      <c r="S58" s="28" t="str">
        <f>IF(F58=0," ",VLOOKUP(F58,男!#REF!,4))</f>
        <v> </v>
      </c>
      <c r="T58" s="122">
        <f t="shared" si="2"/>
      </c>
      <c r="U58" s="123"/>
      <c r="V58" s="123"/>
      <c r="W58" s="123"/>
      <c r="X58" s="124"/>
      <c r="Y58" s="117"/>
      <c r="Z58" s="118"/>
      <c r="AA58" s="118"/>
      <c r="AB58" s="119"/>
      <c r="AC58" s="13"/>
      <c r="AD58" s="35">
        <v>14</v>
      </c>
      <c r="AE58" s="81" t="s">
        <v>93</v>
      </c>
      <c r="AF58" s="82"/>
      <c r="AG58" s="82"/>
      <c r="AH58" s="83"/>
      <c r="AI58" s="59"/>
      <c r="AJ58" s="60"/>
      <c r="AK58" s="61"/>
      <c r="AL58" s="53" t="str">
        <f>IF(AI58=0," ",VLOOKUP(AI58,女!#REF!,2))</f>
        <v> </v>
      </c>
      <c r="AM58" s="54"/>
      <c r="AN58" s="54"/>
      <c r="AO58" s="54"/>
      <c r="AP58" s="55"/>
      <c r="AQ58" s="56" t="str">
        <f>IF(AI58=0," ",VLOOKUP(AI58,女!#REF!,3))</f>
        <v> </v>
      </c>
      <c r="AR58" s="57"/>
      <c r="AS58" s="57"/>
      <c r="AT58" s="57"/>
      <c r="AU58" s="58"/>
      <c r="AV58" s="29" t="str">
        <f>IF(AI58=0," ",VLOOKUP(AI58,女!#REF!,4))</f>
        <v> </v>
      </c>
      <c r="AW58" s="67" t="str">
        <f t="shared" si="3"/>
        <v> </v>
      </c>
      <c r="AX58" s="68"/>
      <c r="AY58" s="68"/>
      <c r="AZ58" s="68"/>
      <c r="BA58" s="69"/>
      <c r="BB58" s="64"/>
      <c r="BC58" s="65"/>
      <c r="BD58" s="65"/>
      <c r="BE58" s="66"/>
      <c r="BF58" s="37">
        <v>57</v>
      </c>
      <c r="BG58" s="37" t="s">
        <v>95</v>
      </c>
    </row>
    <row r="59" spans="1:59" ht="16.5" customHeight="1">
      <c r="A59" s="35">
        <v>14</v>
      </c>
      <c r="B59" s="125" t="s">
        <v>92</v>
      </c>
      <c r="C59" s="126"/>
      <c r="D59" s="126"/>
      <c r="E59" s="127"/>
      <c r="F59" s="128"/>
      <c r="G59" s="128"/>
      <c r="H59" s="129"/>
      <c r="I59" s="130" t="str">
        <f>IF(F59=0," ",VLOOKUP(F59,男!#REF!,2))</f>
        <v> </v>
      </c>
      <c r="J59" s="131"/>
      <c r="K59" s="131"/>
      <c r="L59" s="131"/>
      <c r="M59" s="132"/>
      <c r="N59" s="120" t="str">
        <f>IF(F59=0," ",VLOOKUP(F59,男!#REF!,3))</f>
        <v> </v>
      </c>
      <c r="O59" s="120"/>
      <c r="P59" s="120"/>
      <c r="Q59" s="120"/>
      <c r="R59" s="121"/>
      <c r="S59" s="28" t="str">
        <f>IF(F59=0," ",VLOOKUP(F59,男!#REF!,4))</f>
        <v> </v>
      </c>
      <c r="T59" s="122">
        <f t="shared" si="2"/>
      </c>
      <c r="U59" s="123"/>
      <c r="V59" s="123"/>
      <c r="W59" s="123"/>
      <c r="X59" s="124"/>
      <c r="Y59" s="117"/>
      <c r="Z59" s="118"/>
      <c r="AA59" s="118"/>
      <c r="AB59" s="119"/>
      <c r="AC59" s="13"/>
      <c r="AD59" s="35">
        <v>14</v>
      </c>
      <c r="AE59" s="81" t="s">
        <v>93</v>
      </c>
      <c r="AF59" s="82"/>
      <c r="AG59" s="82"/>
      <c r="AH59" s="83"/>
      <c r="AI59" s="59"/>
      <c r="AJ59" s="60"/>
      <c r="AK59" s="61"/>
      <c r="AL59" s="53" t="str">
        <f>IF(AI59=0," ",VLOOKUP(AI59,女!#REF!,2))</f>
        <v> </v>
      </c>
      <c r="AM59" s="54"/>
      <c r="AN59" s="54"/>
      <c r="AO59" s="54"/>
      <c r="AP59" s="55"/>
      <c r="AQ59" s="56" t="str">
        <f>IF(AI59=0," ",VLOOKUP(AI59,女!#REF!,3))</f>
        <v> </v>
      </c>
      <c r="AR59" s="57"/>
      <c r="AS59" s="57"/>
      <c r="AT59" s="57"/>
      <c r="AU59" s="58"/>
      <c r="AV59" s="29" t="str">
        <f>IF(AI59=0," ",VLOOKUP(AI59,女!#REF!,4))</f>
        <v> </v>
      </c>
      <c r="AW59" s="67" t="str">
        <f t="shared" si="3"/>
        <v> </v>
      </c>
      <c r="AX59" s="68"/>
      <c r="AY59" s="68"/>
      <c r="AZ59" s="68"/>
      <c r="BA59" s="69"/>
      <c r="BB59" s="64"/>
      <c r="BC59" s="65"/>
      <c r="BD59" s="65"/>
      <c r="BE59" s="66"/>
      <c r="BF59" s="37">
        <v>58</v>
      </c>
      <c r="BG59" s="37" t="s">
        <v>96</v>
      </c>
    </row>
    <row r="60" spans="1:59" ht="16.5" customHeight="1">
      <c r="A60" s="35">
        <v>15</v>
      </c>
      <c r="B60" s="133" t="s">
        <v>88</v>
      </c>
      <c r="C60" s="134"/>
      <c r="D60" s="134"/>
      <c r="E60" s="135"/>
      <c r="F60" s="128"/>
      <c r="G60" s="128"/>
      <c r="H60" s="129"/>
      <c r="I60" s="130" t="str">
        <f>IF(F60=0," ",VLOOKUP(F60,男!#REF!,2))</f>
        <v> </v>
      </c>
      <c r="J60" s="131"/>
      <c r="K60" s="131"/>
      <c r="L60" s="131"/>
      <c r="M60" s="132"/>
      <c r="N60" s="120" t="str">
        <f>IF(F60=0," ",VLOOKUP(F60,男!#REF!,3))</f>
        <v> </v>
      </c>
      <c r="O60" s="120"/>
      <c r="P60" s="120"/>
      <c r="Q60" s="120"/>
      <c r="R60" s="121"/>
      <c r="S60" s="28" t="str">
        <f>IF(F60=0," ",VLOOKUP(F60,男!#REF!,4))</f>
        <v> </v>
      </c>
      <c r="T60" s="122">
        <f t="shared" si="2"/>
      </c>
      <c r="U60" s="123"/>
      <c r="V60" s="123"/>
      <c r="W60" s="123"/>
      <c r="X60" s="124"/>
      <c r="Y60" s="117"/>
      <c r="Z60" s="118"/>
      <c r="AA60" s="118"/>
      <c r="AB60" s="119"/>
      <c r="AC60" s="13"/>
      <c r="AD60" s="35">
        <v>15</v>
      </c>
      <c r="AE60" s="49" t="s">
        <v>97</v>
      </c>
      <c r="AF60" s="50"/>
      <c r="AG60" s="50"/>
      <c r="AH60" s="51"/>
      <c r="AI60" s="59"/>
      <c r="AJ60" s="60"/>
      <c r="AK60" s="61"/>
      <c r="AL60" s="53" t="str">
        <f>IF(AI60=0," ",VLOOKUP(AI60,女!#REF!,2))</f>
        <v> </v>
      </c>
      <c r="AM60" s="54"/>
      <c r="AN60" s="54"/>
      <c r="AO60" s="54"/>
      <c r="AP60" s="55"/>
      <c r="AQ60" s="56" t="str">
        <f>IF(AI60=0," ",VLOOKUP(AI60,女!#REF!,3))</f>
        <v> </v>
      </c>
      <c r="AR60" s="57"/>
      <c r="AS60" s="57"/>
      <c r="AT60" s="57"/>
      <c r="AU60" s="58"/>
      <c r="AV60" s="29" t="str">
        <f>IF(AI60=0," ",VLOOKUP(AI60,女!#REF!,4))</f>
        <v> </v>
      </c>
      <c r="AW60" s="67" t="str">
        <f t="shared" si="3"/>
        <v> </v>
      </c>
      <c r="AX60" s="68"/>
      <c r="AY60" s="68"/>
      <c r="AZ60" s="68"/>
      <c r="BA60" s="69"/>
      <c r="BB60" s="64"/>
      <c r="BC60" s="65"/>
      <c r="BD60" s="65"/>
      <c r="BE60" s="66"/>
      <c r="BF60" s="37">
        <v>59</v>
      </c>
      <c r="BG60" s="37" t="s">
        <v>98</v>
      </c>
    </row>
    <row r="61" spans="1:59" ht="16.5" customHeight="1">
      <c r="A61" s="35">
        <v>15</v>
      </c>
      <c r="B61" s="133" t="s">
        <v>88</v>
      </c>
      <c r="C61" s="134"/>
      <c r="D61" s="134"/>
      <c r="E61" s="135"/>
      <c r="F61" s="128"/>
      <c r="G61" s="128"/>
      <c r="H61" s="129"/>
      <c r="I61" s="130" t="str">
        <f>IF(F61=0," ",VLOOKUP(F61,男!#REF!,2))</f>
        <v> </v>
      </c>
      <c r="J61" s="131"/>
      <c r="K61" s="131"/>
      <c r="L61" s="131"/>
      <c r="M61" s="132"/>
      <c r="N61" s="120" t="str">
        <f>IF(F61=0," ",VLOOKUP(F61,男!#REF!,3))</f>
        <v> </v>
      </c>
      <c r="O61" s="120"/>
      <c r="P61" s="120"/>
      <c r="Q61" s="120"/>
      <c r="R61" s="121"/>
      <c r="S61" s="28" t="str">
        <f>IF(F61=0," ",VLOOKUP(F61,男!#REF!,4))</f>
        <v> </v>
      </c>
      <c r="T61" s="122">
        <f t="shared" si="2"/>
      </c>
      <c r="U61" s="123"/>
      <c r="V61" s="123"/>
      <c r="W61" s="123"/>
      <c r="X61" s="124"/>
      <c r="Y61" s="117"/>
      <c r="Z61" s="118"/>
      <c r="AA61" s="118"/>
      <c r="AB61" s="119"/>
      <c r="AC61" s="13"/>
      <c r="AD61" s="35">
        <v>15</v>
      </c>
      <c r="AE61" s="49" t="s">
        <v>97</v>
      </c>
      <c r="AF61" s="50"/>
      <c r="AG61" s="50"/>
      <c r="AH61" s="51"/>
      <c r="AI61" s="59"/>
      <c r="AJ61" s="60"/>
      <c r="AK61" s="61"/>
      <c r="AL61" s="53" t="str">
        <f>IF(AI61=0," ",VLOOKUP(AI61,女!#REF!,2))</f>
        <v> </v>
      </c>
      <c r="AM61" s="54"/>
      <c r="AN61" s="54"/>
      <c r="AO61" s="54"/>
      <c r="AP61" s="55"/>
      <c r="AQ61" s="56" t="str">
        <f>IF(AI61=0," ",VLOOKUP(AI61,女!#REF!,3))</f>
        <v> </v>
      </c>
      <c r="AR61" s="57"/>
      <c r="AS61" s="57"/>
      <c r="AT61" s="57"/>
      <c r="AU61" s="58"/>
      <c r="AV61" s="29" t="str">
        <f>IF(AI61=0," ",VLOOKUP(AI61,女!#REF!,4))</f>
        <v> </v>
      </c>
      <c r="AW61" s="67" t="str">
        <f t="shared" si="3"/>
        <v> </v>
      </c>
      <c r="AX61" s="68"/>
      <c r="AY61" s="68"/>
      <c r="AZ61" s="68"/>
      <c r="BA61" s="69"/>
      <c r="BB61" s="64"/>
      <c r="BC61" s="65"/>
      <c r="BD61" s="65"/>
      <c r="BE61" s="66"/>
      <c r="BF61" s="37">
        <v>60</v>
      </c>
      <c r="BG61" s="37" t="s">
        <v>99</v>
      </c>
    </row>
    <row r="62" spans="1:59" ht="16.5" customHeight="1">
      <c r="A62" s="35">
        <v>15</v>
      </c>
      <c r="B62" s="133" t="s">
        <v>88</v>
      </c>
      <c r="C62" s="134"/>
      <c r="D62" s="134"/>
      <c r="E62" s="135"/>
      <c r="F62" s="128"/>
      <c r="G62" s="128"/>
      <c r="H62" s="129"/>
      <c r="I62" s="130" t="str">
        <f>IF(F62=0," ",VLOOKUP(F62,男!#REF!,2))</f>
        <v> </v>
      </c>
      <c r="J62" s="131"/>
      <c r="K62" s="131"/>
      <c r="L62" s="131"/>
      <c r="M62" s="132"/>
      <c r="N62" s="120" t="str">
        <f>IF(F62=0," ",VLOOKUP(F62,男!#REF!,3))</f>
        <v> </v>
      </c>
      <c r="O62" s="120"/>
      <c r="P62" s="120"/>
      <c r="Q62" s="120"/>
      <c r="R62" s="121"/>
      <c r="S62" s="28" t="str">
        <f>IF(F62=0," ",VLOOKUP(F62,男!#REF!,4))</f>
        <v> </v>
      </c>
      <c r="T62" s="122">
        <f t="shared" si="2"/>
      </c>
      <c r="U62" s="123"/>
      <c r="V62" s="123"/>
      <c r="W62" s="123"/>
      <c r="X62" s="124"/>
      <c r="Y62" s="117"/>
      <c r="Z62" s="118"/>
      <c r="AA62" s="118"/>
      <c r="AB62" s="119"/>
      <c r="AC62" s="13"/>
      <c r="AD62" s="35">
        <v>15</v>
      </c>
      <c r="AE62" s="49" t="s">
        <v>97</v>
      </c>
      <c r="AF62" s="50"/>
      <c r="AG62" s="50"/>
      <c r="AH62" s="51"/>
      <c r="AI62" s="59"/>
      <c r="AJ62" s="60"/>
      <c r="AK62" s="61"/>
      <c r="AL62" s="53" t="str">
        <f>IF(AI62=0," ",VLOOKUP(AI62,女!#REF!,2))</f>
        <v> </v>
      </c>
      <c r="AM62" s="54"/>
      <c r="AN62" s="54"/>
      <c r="AO62" s="54"/>
      <c r="AP62" s="55"/>
      <c r="AQ62" s="56" t="str">
        <f>IF(AI62=0," ",VLOOKUP(AI62,女!#REF!,3))</f>
        <v> </v>
      </c>
      <c r="AR62" s="57"/>
      <c r="AS62" s="57"/>
      <c r="AT62" s="57"/>
      <c r="AU62" s="58"/>
      <c r="AV62" s="29" t="str">
        <f>IF(AI62=0," ",VLOOKUP(AI62,女!#REF!,4))</f>
        <v> </v>
      </c>
      <c r="AW62" s="67" t="str">
        <f t="shared" si="3"/>
        <v> </v>
      </c>
      <c r="AX62" s="68"/>
      <c r="AY62" s="68"/>
      <c r="AZ62" s="68"/>
      <c r="BA62" s="69"/>
      <c r="BB62" s="64"/>
      <c r="BC62" s="65"/>
      <c r="BD62" s="65"/>
      <c r="BE62" s="66"/>
      <c r="BF62" s="37">
        <v>61</v>
      </c>
      <c r="BG62" s="37" t="s">
        <v>100</v>
      </c>
    </row>
    <row r="63" spans="1:57" ht="16.5" customHeight="1">
      <c r="A63" s="35">
        <v>16</v>
      </c>
      <c r="B63" s="125" t="s">
        <v>101</v>
      </c>
      <c r="C63" s="126"/>
      <c r="D63" s="126"/>
      <c r="E63" s="127"/>
      <c r="F63" s="128"/>
      <c r="G63" s="128"/>
      <c r="H63" s="129"/>
      <c r="I63" s="130" t="str">
        <f>IF(F63=0," ",VLOOKUP(F63,男!#REF!,2))</f>
        <v> </v>
      </c>
      <c r="J63" s="131"/>
      <c r="K63" s="131"/>
      <c r="L63" s="131"/>
      <c r="M63" s="132"/>
      <c r="N63" s="120" t="str">
        <f>IF(F63=0," ",VLOOKUP(F63,男!#REF!,3))</f>
        <v> </v>
      </c>
      <c r="O63" s="120"/>
      <c r="P63" s="120"/>
      <c r="Q63" s="120"/>
      <c r="R63" s="121"/>
      <c r="S63" s="28" t="str">
        <f>IF(F63=0," ",VLOOKUP(F63,男!#REF!,4))</f>
        <v> </v>
      </c>
      <c r="T63" s="122">
        <f t="shared" si="2"/>
      </c>
      <c r="U63" s="123"/>
      <c r="V63" s="123"/>
      <c r="W63" s="123"/>
      <c r="X63" s="124"/>
      <c r="Y63" s="117"/>
      <c r="Z63" s="118"/>
      <c r="AA63" s="118"/>
      <c r="AB63" s="119"/>
      <c r="AC63" s="13"/>
      <c r="AD63" s="35">
        <v>16</v>
      </c>
      <c r="AE63" s="81" t="s">
        <v>102</v>
      </c>
      <c r="AF63" s="82"/>
      <c r="AG63" s="82"/>
      <c r="AH63" s="83"/>
      <c r="AI63" s="59"/>
      <c r="AJ63" s="60"/>
      <c r="AK63" s="61"/>
      <c r="AL63" s="53" t="str">
        <f>IF(AI63=0," ",VLOOKUP(AI63,女!#REF!,2))</f>
        <v> </v>
      </c>
      <c r="AM63" s="54"/>
      <c r="AN63" s="54"/>
      <c r="AO63" s="54"/>
      <c r="AP63" s="55"/>
      <c r="AQ63" s="56" t="str">
        <f>IF(AI63=0," ",VLOOKUP(AI63,女!#REF!,3))</f>
        <v> </v>
      </c>
      <c r="AR63" s="57"/>
      <c r="AS63" s="57"/>
      <c r="AT63" s="57"/>
      <c r="AU63" s="58"/>
      <c r="AV63" s="29" t="str">
        <f>IF(AI63=0," ",VLOOKUP(AI63,女!#REF!,4))</f>
        <v> </v>
      </c>
      <c r="AW63" s="67" t="str">
        <f t="shared" si="3"/>
        <v> </v>
      </c>
      <c r="AX63" s="68"/>
      <c r="AY63" s="68"/>
      <c r="AZ63" s="68"/>
      <c r="BA63" s="69"/>
      <c r="BB63" s="64"/>
      <c r="BC63" s="65"/>
      <c r="BD63" s="65"/>
      <c r="BE63" s="66"/>
    </row>
    <row r="64" spans="1:59" ht="16.5" customHeight="1">
      <c r="A64" s="35">
        <v>16</v>
      </c>
      <c r="B64" s="125" t="s">
        <v>101</v>
      </c>
      <c r="C64" s="126"/>
      <c r="D64" s="126"/>
      <c r="E64" s="127"/>
      <c r="F64" s="128"/>
      <c r="G64" s="128"/>
      <c r="H64" s="129"/>
      <c r="I64" s="130" t="str">
        <f>IF(F64=0," ",VLOOKUP(F64,男!#REF!,2))</f>
        <v> </v>
      </c>
      <c r="J64" s="131"/>
      <c r="K64" s="131"/>
      <c r="L64" s="131"/>
      <c r="M64" s="132"/>
      <c r="N64" s="120" t="str">
        <f>IF(F64=0," ",VLOOKUP(F64,男!#REF!,3))</f>
        <v> </v>
      </c>
      <c r="O64" s="120"/>
      <c r="P64" s="120"/>
      <c r="Q64" s="120"/>
      <c r="R64" s="121"/>
      <c r="S64" s="28" t="str">
        <f>IF(F64=0," ",VLOOKUP(F64,男!#REF!,4))</f>
        <v> </v>
      </c>
      <c r="T64" s="122">
        <f t="shared" si="2"/>
      </c>
      <c r="U64" s="123"/>
      <c r="V64" s="123"/>
      <c r="W64" s="123"/>
      <c r="X64" s="124"/>
      <c r="Y64" s="117"/>
      <c r="Z64" s="118"/>
      <c r="AA64" s="118"/>
      <c r="AB64" s="119"/>
      <c r="AC64" s="13"/>
      <c r="AD64" s="35">
        <v>16</v>
      </c>
      <c r="AE64" s="81" t="s">
        <v>102</v>
      </c>
      <c r="AF64" s="82"/>
      <c r="AG64" s="82"/>
      <c r="AH64" s="83"/>
      <c r="AI64" s="59"/>
      <c r="AJ64" s="60"/>
      <c r="AK64" s="61"/>
      <c r="AL64" s="53" t="str">
        <f>IF(AI64=0," ",VLOOKUP(AI64,女!#REF!,2))</f>
        <v> </v>
      </c>
      <c r="AM64" s="54"/>
      <c r="AN64" s="54"/>
      <c r="AO64" s="54"/>
      <c r="AP64" s="55"/>
      <c r="AQ64" s="56" t="str">
        <f>IF(AI64=0," ",VLOOKUP(AI64,女!#REF!,3))</f>
        <v> </v>
      </c>
      <c r="AR64" s="57"/>
      <c r="AS64" s="57"/>
      <c r="AT64" s="57"/>
      <c r="AU64" s="58"/>
      <c r="AV64" s="29" t="str">
        <f>IF(AI64=0," ",VLOOKUP(AI64,女!#REF!,4))</f>
        <v> </v>
      </c>
      <c r="AW64" s="67" t="str">
        <f t="shared" si="3"/>
        <v> </v>
      </c>
      <c r="AX64" s="68"/>
      <c r="AY64" s="68"/>
      <c r="AZ64" s="68"/>
      <c r="BA64" s="69"/>
      <c r="BB64" s="64"/>
      <c r="BC64" s="65"/>
      <c r="BD64" s="65"/>
      <c r="BE64" s="66"/>
      <c r="BF64" s="37" t="s">
        <v>103</v>
      </c>
      <c r="BG64" s="37"/>
    </row>
    <row r="65" spans="1:59" ht="16.5" customHeight="1">
      <c r="A65" s="35">
        <v>16</v>
      </c>
      <c r="B65" s="125" t="s">
        <v>101</v>
      </c>
      <c r="C65" s="126"/>
      <c r="D65" s="126"/>
      <c r="E65" s="127"/>
      <c r="F65" s="128"/>
      <c r="G65" s="128"/>
      <c r="H65" s="129"/>
      <c r="I65" s="130" t="str">
        <f>IF(F65=0," ",VLOOKUP(F65,男!#REF!,2))</f>
        <v> </v>
      </c>
      <c r="J65" s="131"/>
      <c r="K65" s="131"/>
      <c r="L65" s="131"/>
      <c r="M65" s="132"/>
      <c r="N65" s="120" t="str">
        <f>IF(F65=0," ",VLOOKUP(F65,男!#REF!,3))</f>
        <v> </v>
      </c>
      <c r="O65" s="120"/>
      <c r="P65" s="120"/>
      <c r="Q65" s="120"/>
      <c r="R65" s="121"/>
      <c r="S65" s="28" t="str">
        <f>IF(F65=0," ",VLOOKUP(F65,男!#REF!,4))</f>
        <v> </v>
      </c>
      <c r="T65" s="122">
        <f t="shared" si="2"/>
      </c>
      <c r="U65" s="123"/>
      <c r="V65" s="123"/>
      <c r="W65" s="123"/>
      <c r="X65" s="124"/>
      <c r="Y65" s="117"/>
      <c r="Z65" s="118"/>
      <c r="AA65" s="118"/>
      <c r="AB65" s="119"/>
      <c r="AC65" s="13"/>
      <c r="AD65" s="35">
        <v>16</v>
      </c>
      <c r="AE65" s="81" t="s">
        <v>102</v>
      </c>
      <c r="AF65" s="82"/>
      <c r="AG65" s="82"/>
      <c r="AH65" s="83"/>
      <c r="AI65" s="59"/>
      <c r="AJ65" s="60"/>
      <c r="AK65" s="61"/>
      <c r="AL65" s="53" t="str">
        <f>IF(AI65=0," ",VLOOKUP(AI65,女!#REF!,2))</f>
        <v> </v>
      </c>
      <c r="AM65" s="54"/>
      <c r="AN65" s="54"/>
      <c r="AO65" s="54"/>
      <c r="AP65" s="55"/>
      <c r="AQ65" s="56" t="str">
        <f>IF(AI65=0," ",VLOOKUP(AI65,女!#REF!,3))</f>
        <v> </v>
      </c>
      <c r="AR65" s="57"/>
      <c r="AS65" s="57"/>
      <c r="AT65" s="57"/>
      <c r="AU65" s="58"/>
      <c r="AV65" s="29" t="str">
        <f>IF(AI65=0," ",VLOOKUP(AI65,女!#REF!,4))</f>
        <v> </v>
      </c>
      <c r="AW65" s="67" t="str">
        <f t="shared" si="3"/>
        <v> </v>
      </c>
      <c r="AX65" s="68"/>
      <c r="AY65" s="68"/>
      <c r="AZ65" s="68"/>
      <c r="BA65" s="69"/>
      <c r="BB65" s="64"/>
      <c r="BC65" s="65"/>
      <c r="BD65" s="65"/>
      <c r="BE65" s="66"/>
      <c r="BF65" s="37">
        <v>101</v>
      </c>
      <c r="BG65" s="37" t="s">
        <v>104</v>
      </c>
    </row>
    <row r="66" spans="1:59" ht="16.5" customHeight="1">
      <c r="A66" s="35">
        <v>17</v>
      </c>
      <c r="B66" s="133" t="s">
        <v>93</v>
      </c>
      <c r="C66" s="134"/>
      <c r="D66" s="134"/>
      <c r="E66" s="135"/>
      <c r="F66" s="128"/>
      <c r="G66" s="128"/>
      <c r="H66" s="129"/>
      <c r="I66" s="130" t="str">
        <f>IF(F66=0," ",VLOOKUP(F66,男!#REF!,2))</f>
        <v> </v>
      </c>
      <c r="J66" s="131"/>
      <c r="K66" s="131"/>
      <c r="L66" s="131"/>
      <c r="M66" s="132"/>
      <c r="N66" s="120" t="str">
        <f>IF(F66=0," ",VLOOKUP(F66,男!#REF!,3))</f>
        <v> </v>
      </c>
      <c r="O66" s="120"/>
      <c r="P66" s="120"/>
      <c r="Q66" s="120"/>
      <c r="R66" s="121"/>
      <c r="S66" s="28" t="str">
        <f>IF(F66=0," ",VLOOKUP(F66,男!#REF!,4))</f>
        <v> </v>
      </c>
      <c r="T66" s="122">
        <f t="shared" si="2"/>
      </c>
      <c r="U66" s="123"/>
      <c r="V66" s="123"/>
      <c r="W66" s="123"/>
      <c r="X66" s="124"/>
      <c r="Y66" s="117"/>
      <c r="Z66" s="118"/>
      <c r="AA66" s="118"/>
      <c r="AB66" s="119"/>
      <c r="AC66" s="13"/>
      <c r="AD66" s="35">
        <v>17</v>
      </c>
      <c r="AE66" s="49" t="s">
        <v>105</v>
      </c>
      <c r="AF66" s="50"/>
      <c r="AG66" s="50"/>
      <c r="AH66" s="51"/>
      <c r="AI66" s="59"/>
      <c r="AJ66" s="60"/>
      <c r="AK66" s="61"/>
      <c r="AL66" s="53" t="str">
        <f>IF(AI66=0," ",VLOOKUP(AI66,女!#REF!,2))</f>
        <v> </v>
      </c>
      <c r="AM66" s="54"/>
      <c r="AN66" s="54"/>
      <c r="AO66" s="54"/>
      <c r="AP66" s="55"/>
      <c r="AQ66" s="56" t="str">
        <f>IF(AI66=0," ",VLOOKUP(AI66,女!#REF!,3))</f>
        <v> </v>
      </c>
      <c r="AR66" s="57"/>
      <c r="AS66" s="57"/>
      <c r="AT66" s="57"/>
      <c r="AU66" s="58"/>
      <c r="AV66" s="29" t="str">
        <f>IF(AI66=0," ",VLOOKUP(AI66,女!#REF!,4))</f>
        <v> </v>
      </c>
      <c r="AW66" s="67" t="str">
        <f t="shared" si="3"/>
        <v> </v>
      </c>
      <c r="AX66" s="68"/>
      <c r="AY66" s="68"/>
      <c r="AZ66" s="68"/>
      <c r="BA66" s="69"/>
      <c r="BB66" s="64"/>
      <c r="BC66" s="65"/>
      <c r="BD66" s="65"/>
      <c r="BE66" s="66"/>
      <c r="BF66" s="37">
        <v>102</v>
      </c>
      <c r="BG66" s="37" t="s">
        <v>106</v>
      </c>
    </row>
    <row r="67" spans="1:59" ht="16.5" customHeight="1">
      <c r="A67" s="35">
        <v>17</v>
      </c>
      <c r="B67" s="133" t="s">
        <v>93</v>
      </c>
      <c r="C67" s="134"/>
      <c r="D67" s="134"/>
      <c r="E67" s="135"/>
      <c r="F67" s="128"/>
      <c r="G67" s="128"/>
      <c r="H67" s="129"/>
      <c r="I67" s="130" t="str">
        <f>IF(F67=0," ",VLOOKUP(F67,男!#REF!,2))</f>
        <v> </v>
      </c>
      <c r="J67" s="131"/>
      <c r="K67" s="131"/>
      <c r="L67" s="131"/>
      <c r="M67" s="132"/>
      <c r="N67" s="120" t="str">
        <f>IF(F67=0," ",VLOOKUP(F67,男!#REF!,3))</f>
        <v> </v>
      </c>
      <c r="O67" s="120"/>
      <c r="P67" s="120"/>
      <c r="Q67" s="120"/>
      <c r="R67" s="121"/>
      <c r="S67" s="28" t="str">
        <f>IF(F67=0," ",VLOOKUP(F67,男!#REF!,4))</f>
        <v> </v>
      </c>
      <c r="T67" s="122">
        <f t="shared" si="2"/>
      </c>
      <c r="U67" s="123"/>
      <c r="V67" s="123"/>
      <c r="W67" s="123"/>
      <c r="X67" s="124"/>
      <c r="Y67" s="117"/>
      <c r="Z67" s="118"/>
      <c r="AA67" s="118"/>
      <c r="AB67" s="119"/>
      <c r="AC67" s="13"/>
      <c r="AD67" s="35">
        <v>17</v>
      </c>
      <c r="AE67" s="49" t="s">
        <v>105</v>
      </c>
      <c r="AF67" s="50"/>
      <c r="AG67" s="50"/>
      <c r="AH67" s="51"/>
      <c r="AI67" s="59"/>
      <c r="AJ67" s="60"/>
      <c r="AK67" s="61"/>
      <c r="AL67" s="53" t="str">
        <f>IF(AI67=0," ",VLOOKUP(AI67,女!#REF!,2))</f>
        <v> </v>
      </c>
      <c r="AM67" s="54"/>
      <c r="AN67" s="54"/>
      <c r="AO67" s="54"/>
      <c r="AP67" s="55"/>
      <c r="AQ67" s="56" t="str">
        <f>IF(AI67=0," ",VLOOKUP(AI67,女!#REF!,3))</f>
        <v> </v>
      </c>
      <c r="AR67" s="57"/>
      <c r="AS67" s="57"/>
      <c r="AT67" s="57"/>
      <c r="AU67" s="58"/>
      <c r="AV67" s="29" t="str">
        <f>IF(AI67=0," ",VLOOKUP(AI67,女!#REF!,4))</f>
        <v> </v>
      </c>
      <c r="AW67" s="67" t="str">
        <f t="shared" si="3"/>
        <v> </v>
      </c>
      <c r="AX67" s="68"/>
      <c r="AY67" s="68"/>
      <c r="AZ67" s="68"/>
      <c r="BA67" s="69"/>
      <c r="BB67" s="64"/>
      <c r="BC67" s="65"/>
      <c r="BD67" s="65"/>
      <c r="BE67" s="66"/>
      <c r="BF67" s="37">
        <v>103</v>
      </c>
      <c r="BG67" s="37" t="s">
        <v>107</v>
      </c>
    </row>
    <row r="68" spans="1:59" ht="16.5" customHeight="1">
      <c r="A68" s="35">
        <v>17</v>
      </c>
      <c r="B68" s="133" t="s">
        <v>93</v>
      </c>
      <c r="C68" s="134"/>
      <c r="D68" s="134"/>
      <c r="E68" s="135"/>
      <c r="F68" s="128"/>
      <c r="G68" s="128"/>
      <c r="H68" s="129"/>
      <c r="I68" s="130" t="str">
        <f>IF(F68=0," ",VLOOKUP(F68,男!#REF!,2))</f>
        <v> </v>
      </c>
      <c r="J68" s="131"/>
      <c r="K68" s="131"/>
      <c r="L68" s="131"/>
      <c r="M68" s="132"/>
      <c r="N68" s="120" t="str">
        <f>IF(F68=0," ",VLOOKUP(F68,男!#REF!,3))</f>
        <v> </v>
      </c>
      <c r="O68" s="120"/>
      <c r="P68" s="120"/>
      <c r="Q68" s="120"/>
      <c r="R68" s="121"/>
      <c r="S68" s="28" t="str">
        <f>IF(F68=0," ",VLOOKUP(F68,男!#REF!,4))</f>
        <v> </v>
      </c>
      <c r="T68" s="122">
        <f t="shared" si="2"/>
      </c>
      <c r="U68" s="123"/>
      <c r="V68" s="123"/>
      <c r="W68" s="123"/>
      <c r="X68" s="124"/>
      <c r="Y68" s="117"/>
      <c r="Z68" s="118"/>
      <c r="AA68" s="118"/>
      <c r="AB68" s="119"/>
      <c r="AC68" s="13"/>
      <c r="AD68" s="35">
        <v>17</v>
      </c>
      <c r="AE68" s="49" t="s">
        <v>105</v>
      </c>
      <c r="AF68" s="50"/>
      <c r="AG68" s="50"/>
      <c r="AH68" s="51"/>
      <c r="AI68" s="59"/>
      <c r="AJ68" s="60"/>
      <c r="AK68" s="61"/>
      <c r="AL68" s="53" t="str">
        <f>IF(AI68=0," ",VLOOKUP(AI68,女!#REF!,2))</f>
        <v> </v>
      </c>
      <c r="AM68" s="54"/>
      <c r="AN68" s="54"/>
      <c r="AO68" s="54"/>
      <c r="AP68" s="55"/>
      <c r="AQ68" s="56" t="str">
        <f>IF(AI68=0," ",VLOOKUP(AI68,女!#REF!,3))</f>
        <v> </v>
      </c>
      <c r="AR68" s="57"/>
      <c r="AS68" s="57"/>
      <c r="AT68" s="57"/>
      <c r="AU68" s="58"/>
      <c r="AV68" s="29" t="str">
        <f>IF(AI68=0," ",VLOOKUP(AI68,女!#REF!,4))</f>
        <v> </v>
      </c>
      <c r="AW68" s="67" t="str">
        <f t="shared" si="3"/>
        <v> </v>
      </c>
      <c r="AX68" s="68"/>
      <c r="AY68" s="68"/>
      <c r="AZ68" s="68"/>
      <c r="BA68" s="69"/>
      <c r="BB68" s="64"/>
      <c r="BC68" s="65"/>
      <c r="BD68" s="65"/>
      <c r="BE68" s="66"/>
      <c r="BF68" s="37">
        <v>104</v>
      </c>
      <c r="BG68" s="37" t="s">
        <v>108</v>
      </c>
    </row>
    <row r="69" spans="1:59" ht="16.5" customHeight="1">
      <c r="A69" s="35">
        <v>18</v>
      </c>
      <c r="B69" s="125" t="s">
        <v>97</v>
      </c>
      <c r="C69" s="126"/>
      <c r="D69" s="126"/>
      <c r="E69" s="127"/>
      <c r="F69" s="128"/>
      <c r="G69" s="128"/>
      <c r="H69" s="129"/>
      <c r="I69" s="130" t="str">
        <f>IF(F69=0," ",VLOOKUP(F69,男!#REF!,2))</f>
        <v> </v>
      </c>
      <c r="J69" s="131"/>
      <c r="K69" s="131"/>
      <c r="L69" s="131"/>
      <c r="M69" s="132"/>
      <c r="N69" s="120" t="str">
        <f>IF(F69=0," ",VLOOKUP(F69,男!#REF!,3))</f>
        <v> </v>
      </c>
      <c r="O69" s="120"/>
      <c r="P69" s="120"/>
      <c r="Q69" s="120"/>
      <c r="R69" s="121"/>
      <c r="S69" s="28" t="str">
        <f>IF(F69=0," ",VLOOKUP(F69,男!#REF!,4))</f>
        <v> </v>
      </c>
      <c r="T69" s="122">
        <f t="shared" si="2"/>
      </c>
      <c r="U69" s="123"/>
      <c r="V69" s="123"/>
      <c r="W69" s="123"/>
      <c r="X69" s="124"/>
      <c r="Y69" s="117"/>
      <c r="Z69" s="118"/>
      <c r="AA69" s="118"/>
      <c r="AB69" s="119"/>
      <c r="AC69" s="13"/>
      <c r="AD69" s="34" t="s">
        <v>109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30"/>
      <c r="BC69" s="30"/>
      <c r="BD69" s="30"/>
      <c r="BE69" s="9"/>
      <c r="BF69" s="37">
        <v>105</v>
      </c>
      <c r="BG69" s="37" t="s">
        <v>110</v>
      </c>
    </row>
    <row r="70" spans="1:59" ht="16.5" customHeight="1">
      <c r="A70" s="35">
        <v>18</v>
      </c>
      <c r="B70" s="125" t="s">
        <v>97</v>
      </c>
      <c r="C70" s="126"/>
      <c r="D70" s="126"/>
      <c r="E70" s="127"/>
      <c r="F70" s="128"/>
      <c r="G70" s="128"/>
      <c r="H70" s="129"/>
      <c r="I70" s="130" t="str">
        <f>IF(F70=0," ",VLOOKUP(F70,男!#REF!,2))</f>
        <v> </v>
      </c>
      <c r="J70" s="131"/>
      <c r="K70" s="131"/>
      <c r="L70" s="131"/>
      <c r="M70" s="132"/>
      <c r="N70" s="120" t="str">
        <f>IF(F70=0," ",VLOOKUP(F70,男!#REF!,3))</f>
        <v> </v>
      </c>
      <c r="O70" s="120"/>
      <c r="P70" s="120"/>
      <c r="Q70" s="120"/>
      <c r="R70" s="121"/>
      <c r="S70" s="28" t="str">
        <f>IF(F70=0," ",VLOOKUP(F70,男!#REF!,4))</f>
        <v> </v>
      </c>
      <c r="T70" s="122">
        <f t="shared" si="2"/>
      </c>
      <c r="U70" s="123"/>
      <c r="V70" s="123"/>
      <c r="W70" s="123"/>
      <c r="X70" s="124"/>
      <c r="Y70" s="117"/>
      <c r="Z70" s="118"/>
      <c r="AA70" s="118"/>
      <c r="AB70" s="119"/>
      <c r="AC70" s="13"/>
      <c r="AD70" s="5" t="s">
        <v>111</v>
      </c>
      <c r="AE70" s="7">
        <v>1</v>
      </c>
      <c r="AF70" s="30" t="s">
        <v>112</v>
      </c>
      <c r="AG70" s="30"/>
      <c r="AH70" s="30"/>
      <c r="AI70" s="30"/>
      <c r="AJ70" s="30"/>
      <c r="AK70" s="30"/>
      <c r="AL70" s="30"/>
      <c r="AM70" s="30"/>
      <c r="AN70" s="30"/>
      <c r="AO70" s="30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30"/>
      <c r="BB70" s="30"/>
      <c r="BC70" s="30"/>
      <c r="BD70" s="31"/>
      <c r="BE70" s="31"/>
      <c r="BF70" s="37">
        <v>106</v>
      </c>
      <c r="BG70" s="37" t="s">
        <v>113</v>
      </c>
    </row>
    <row r="71" spans="1:59" ht="16.5" customHeight="1">
      <c r="A71" s="35">
        <v>18</v>
      </c>
      <c r="B71" s="125" t="s">
        <v>97</v>
      </c>
      <c r="C71" s="126"/>
      <c r="D71" s="126"/>
      <c r="E71" s="127"/>
      <c r="F71" s="128"/>
      <c r="G71" s="128"/>
      <c r="H71" s="129"/>
      <c r="I71" s="130" t="str">
        <f>IF(F71=0," ",VLOOKUP(F71,男!#REF!,2))</f>
        <v> </v>
      </c>
      <c r="J71" s="131"/>
      <c r="K71" s="131"/>
      <c r="L71" s="131"/>
      <c r="M71" s="132"/>
      <c r="N71" s="120" t="str">
        <f>IF(F71=0," ",VLOOKUP(F71,男!#REF!,3))</f>
        <v> </v>
      </c>
      <c r="O71" s="120"/>
      <c r="P71" s="120"/>
      <c r="Q71" s="120"/>
      <c r="R71" s="121"/>
      <c r="S71" s="28" t="str">
        <f>IF(F71=0," ",VLOOKUP(F71,男!#REF!,4))</f>
        <v> </v>
      </c>
      <c r="T71" s="122">
        <f t="shared" si="2"/>
      </c>
      <c r="U71" s="123"/>
      <c r="V71" s="123"/>
      <c r="W71" s="123"/>
      <c r="X71" s="124"/>
      <c r="Y71" s="117"/>
      <c r="Z71" s="118"/>
      <c r="AA71" s="118"/>
      <c r="AB71" s="119"/>
      <c r="AC71" s="13"/>
      <c r="AD71" s="5"/>
      <c r="AE71" s="7">
        <v>2</v>
      </c>
      <c r="AF71" s="30" t="s">
        <v>114</v>
      </c>
      <c r="AG71" s="30"/>
      <c r="AH71" s="30"/>
      <c r="AI71" s="30"/>
      <c r="AJ71" s="30"/>
      <c r="AK71" s="30"/>
      <c r="AL71" s="30"/>
      <c r="AM71" s="30"/>
      <c r="AN71" s="30"/>
      <c r="AO71" s="30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30"/>
      <c r="BB71" s="30"/>
      <c r="BC71" s="30"/>
      <c r="BD71" s="31"/>
      <c r="BF71" s="37">
        <v>107</v>
      </c>
      <c r="BG71" s="37" t="s">
        <v>115</v>
      </c>
    </row>
    <row r="72" spans="1:59" ht="16.5" customHeight="1">
      <c r="A72" s="35">
        <v>19</v>
      </c>
      <c r="B72" s="133" t="s">
        <v>116</v>
      </c>
      <c r="C72" s="134"/>
      <c r="D72" s="134"/>
      <c r="E72" s="135"/>
      <c r="F72" s="128"/>
      <c r="G72" s="128"/>
      <c r="H72" s="129"/>
      <c r="I72" s="130" t="str">
        <f>IF(F72=0," ",VLOOKUP(F72,男!#REF!,2))</f>
        <v> </v>
      </c>
      <c r="J72" s="131"/>
      <c r="K72" s="131"/>
      <c r="L72" s="131"/>
      <c r="M72" s="132"/>
      <c r="N72" s="120" t="str">
        <f>IF(F72=0," ",VLOOKUP(F72,男!#REF!,3))</f>
        <v> </v>
      </c>
      <c r="O72" s="120"/>
      <c r="P72" s="120"/>
      <c r="Q72" s="120"/>
      <c r="R72" s="121"/>
      <c r="S72" s="28" t="str">
        <f>IF(F72=0," ",VLOOKUP(F72,男!#REF!,4))</f>
        <v> </v>
      </c>
      <c r="T72" s="122">
        <f t="shared" si="2"/>
      </c>
      <c r="U72" s="123"/>
      <c r="V72" s="123"/>
      <c r="W72" s="123"/>
      <c r="X72" s="124"/>
      <c r="Y72" s="117"/>
      <c r="Z72" s="118"/>
      <c r="AA72" s="118"/>
      <c r="AB72" s="119"/>
      <c r="AC72" s="13"/>
      <c r="AD72" s="5"/>
      <c r="AE72" s="7">
        <v>3</v>
      </c>
      <c r="AF72" s="30" t="s">
        <v>117</v>
      </c>
      <c r="AG72" s="30"/>
      <c r="AH72" s="30"/>
      <c r="AI72" s="30"/>
      <c r="AJ72" s="30"/>
      <c r="AK72" s="30"/>
      <c r="AL72" s="30"/>
      <c r="AM72" s="30"/>
      <c r="AN72" s="30"/>
      <c r="AO72" s="30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30"/>
      <c r="BB72" s="30"/>
      <c r="BC72" s="30"/>
      <c r="BD72" s="31"/>
      <c r="BF72" s="37">
        <v>108</v>
      </c>
      <c r="BG72" s="37" t="s">
        <v>118</v>
      </c>
    </row>
    <row r="73" spans="1:59" ht="16.5" customHeight="1">
      <c r="A73" s="35">
        <v>19</v>
      </c>
      <c r="B73" s="133" t="s">
        <v>116</v>
      </c>
      <c r="C73" s="134"/>
      <c r="D73" s="134"/>
      <c r="E73" s="135"/>
      <c r="F73" s="128"/>
      <c r="G73" s="128"/>
      <c r="H73" s="129"/>
      <c r="I73" s="130" t="str">
        <f>IF(F73=0," ",VLOOKUP(F73,男!#REF!,2))</f>
        <v> </v>
      </c>
      <c r="J73" s="131"/>
      <c r="K73" s="131"/>
      <c r="L73" s="131"/>
      <c r="M73" s="132"/>
      <c r="N73" s="120" t="str">
        <f>IF(F73=0," ",VLOOKUP(F73,男!#REF!,3))</f>
        <v> </v>
      </c>
      <c r="O73" s="120"/>
      <c r="P73" s="120"/>
      <c r="Q73" s="120"/>
      <c r="R73" s="121"/>
      <c r="S73" s="28" t="str">
        <f>IF(F73=0," ",VLOOKUP(F73,男!#REF!,4))</f>
        <v> </v>
      </c>
      <c r="T73" s="122">
        <f t="shared" si="2"/>
      </c>
      <c r="U73" s="123"/>
      <c r="V73" s="123"/>
      <c r="W73" s="123"/>
      <c r="X73" s="124"/>
      <c r="Y73" s="117"/>
      <c r="Z73" s="118"/>
      <c r="AA73" s="118"/>
      <c r="AB73" s="119"/>
      <c r="AC73" s="13"/>
      <c r="AD73" s="5"/>
      <c r="AE73" s="7"/>
      <c r="AF73" s="30"/>
      <c r="AG73" s="30" t="s">
        <v>119</v>
      </c>
      <c r="AH73" s="30"/>
      <c r="AI73" s="30"/>
      <c r="AJ73" s="30"/>
      <c r="AK73" s="30"/>
      <c r="AL73" s="30"/>
      <c r="AM73" s="30"/>
      <c r="AN73" s="30"/>
      <c r="AO73" s="30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30"/>
      <c r="BB73" s="30"/>
      <c r="BC73" s="30"/>
      <c r="BD73" s="31"/>
      <c r="BF73" s="37">
        <v>109</v>
      </c>
      <c r="BG73" s="37" t="s">
        <v>120</v>
      </c>
    </row>
    <row r="74" spans="1:59" ht="16.5" customHeight="1">
      <c r="A74" s="35">
        <v>19</v>
      </c>
      <c r="B74" s="133" t="s">
        <v>116</v>
      </c>
      <c r="C74" s="134"/>
      <c r="D74" s="134"/>
      <c r="E74" s="135"/>
      <c r="F74" s="128"/>
      <c r="G74" s="128"/>
      <c r="H74" s="129"/>
      <c r="I74" s="130" t="str">
        <f>IF(F74=0," ",VLOOKUP(F74,男!#REF!,2))</f>
        <v> </v>
      </c>
      <c r="J74" s="131"/>
      <c r="K74" s="131"/>
      <c r="L74" s="131"/>
      <c r="M74" s="132"/>
      <c r="N74" s="120" t="str">
        <f>IF(F74=0," ",VLOOKUP(F74,男!#REF!,3))</f>
        <v> </v>
      </c>
      <c r="O74" s="120"/>
      <c r="P74" s="120"/>
      <c r="Q74" s="120"/>
      <c r="R74" s="121"/>
      <c r="S74" s="28" t="str">
        <f>IF(F74=0," ",VLOOKUP(F74,男!#REF!,4))</f>
        <v> </v>
      </c>
      <c r="T74" s="122">
        <f t="shared" si="2"/>
      </c>
      <c r="U74" s="123"/>
      <c r="V74" s="123"/>
      <c r="W74" s="123"/>
      <c r="X74" s="124"/>
      <c r="Y74" s="117"/>
      <c r="Z74" s="118"/>
      <c r="AA74" s="118"/>
      <c r="AB74" s="119"/>
      <c r="AC74" s="13"/>
      <c r="AD74" s="5"/>
      <c r="AE74" s="7">
        <v>4</v>
      </c>
      <c r="AF74" s="30" t="s">
        <v>121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30"/>
      <c r="BB74" s="30"/>
      <c r="BC74" s="30"/>
      <c r="BD74" s="31"/>
      <c r="BF74" s="37">
        <v>110</v>
      </c>
      <c r="BG74" s="37" t="s">
        <v>122</v>
      </c>
    </row>
    <row r="75" spans="1:59" ht="16.5" customHeight="1">
      <c r="A75" s="35">
        <v>20</v>
      </c>
      <c r="B75" s="125" t="s">
        <v>102</v>
      </c>
      <c r="C75" s="126"/>
      <c r="D75" s="126"/>
      <c r="E75" s="127"/>
      <c r="F75" s="128"/>
      <c r="G75" s="128"/>
      <c r="H75" s="129"/>
      <c r="I75" s="130" t="str">
        <f>IF(F75=0," ",VLOOKUP(F75,男!#REF!,2))</f>
        <v> </v>
      </c>
      <c r="J75" s="131"/>
      <c r="K75" s="131"/>
      <c r="L75" s="131"/>
      <c r="M75" s="132"/>
      <c r="N75" s="120" t="str">
        <f>IF(F75=0," ",VLOOKUP(F75,男!#REF!,3))</f>
        <v> </v>
      </c>
      <c r="O75" s="120"/>
      <c r="P75" s="120"/>
      <c r="Q75" s="120"/>
      <c r="R75" s="121"/>
      <c r="S75" s="28" t="str">
        <f>IF(F75=0," ",VLOOKUP(F75,男!#REF!,4))</f>
        <v> </v>
      </c>
      <c r="T75" s="122">
        <f t="shared" si="2"/>
      </c>
      <c r="U75" s="123"/>
      <c r="V75" s="123"/>
      <c r="W75" s="123"/>
      <c r="X75" s="124"/>
      <c r="Y75" s="117"/>
      <c r="Z75" s="118"/>
      <c r="AA75" s="118"/>
      <c r="AB75" s="119"/>
      <c r="AC75" s="13"/>
      <c r="AD75" s="5"/>
      <c r="AG75" s="30" t="s">
        <v>123</v>
      </c>
      <c r="AP75" s="3"/>
      <c r="BA75" s="5"/>
      <c r="BD75" s="31"/>
      <c r="BF75" s="37">
        <v>111</v>
      </c>
      <c r="BG75" s="37" t="s">
        <v>124</v>
      </c>
    </row>
    <row r="76" spans="1:59" ht="16.5" customHeight="1">
      <c r="A76" s="35">
        <v>20</v>
      </c>
      <c r="B76" s="125" t="s">
        <v>102</v>
      </c>
      <c r="C76" s="126"/>
      <c r="D76" s="126"/>
      <c r="E76" s="127"/>
      <c r="F76" s="128"/>
      <c r="G76" s="128"/>
      <c r="H76" s="129"/>
      <c r="I76" s="130" t="str">
        <f>IF(F76=0," ",VLOOKUP(F76,男!#REF!,2))</f>
        <v> </v>
      </c>
      <c r="J76" s="131"/>
      <c r="K76" s="131"/>
      <c r="L76" s="131"/>
      <c r="M76" s="132"/>
      <c r="N76" s="120" t="str">
        <f>IF(F76=0," ",VLOOKUP(F76,男!#REF!,3))</f>
        <v> </v>
      </c>
      <c r="O76" s="120"/>
      <c r="P76" s="120"/>
      <c r="Q76" s="120"/>
      <c r="R76" s="121"/>
      <c r="S76" s="28" t="str">
        <f>IF(F76=0," ",VLOOKUP(F76,男!#REF!,4))</f>
        <v> </v>
      </c>
      <c r="T76" s="122">
        <f t="shared" si="2"/>
      </c>
      <c r="U76" s="123"/>
      <c r="V76" s="123"/>
      <c r="W76" s="123"/>
      <c r="X76" s="124"/>
      <c r="Y76" s="117"/>
      <c r="Z76" s="118"/>
      <c r="AA76" s="118"/>
      <c r="AB76" s="119"/>
      <c r="AC76" s="13"/>
      <c r="AD76" s="5"/>
      <c r="AG76" s="30" t="s">
        <v>125</v>
      </c>
      <c r="AP76" s="3"/>
      <c r="BA76" s="5"/>
      <c r="BD76" s="31"/>
      <c r="BF76" s="37">
        <v>112</v>
      </c>
      <c r="BG76" s="37" t="s">
        <v>126</v>
      </c>
    </row>
    <row r="77" spans="1:59" ht="16.5" customHeight="1">
      <c r="A77" s="35">
        <v>20</v>
      </c>
      <c r="B77" s="125" t="s">
        <v>102</v>
      </c>
      <c r="C77" s="126"/>
      <c r="D77" s="126"/>
      <c r="E77" s="127"/>
      <c r="F77" s="128"/>
      <c r="G77" s="128"/>
      <c r="H77" s="129"/>
      <c r="I77" s="130" t="str">
        <f>IF(F77=0," ",VLOOKUP(F77,男!#REF!,2))</f>
        <v> </v>
      </c>
      <c r="J77" s="131"/>
      <c r="K77" s="131"/>
      <c r="L77" s="131"/>
      <c r="M77" s="132"/>
      <c r="N77" s="120" t="str">
        <f>IF(F77=0," ",VLOOKUP(F77,男!#REF!,3))</f>
        <v> </v>
      </c>
      <c r="O77" s="120"/>
      <c r="P77" s="120"/>
      <c r="Q77" s="120"/>
      <c r="R77" s="121"/>
      <c r="S77" s="28" t="str">
        <f>IF(F77=0," ",VLOOKUP(F77,男!#REF!,4))</f>
        <v> </v>
      </c>
      <c r="T77" s="122">
        <f t="shared" si="2"/>
      </c>
      <c r="U77" s="123"/>
      <c r="V77" s="123"/>
      <c r="W77" s="123"/>
      <c r="X77" s="124"/>
      <c r="Y77" s="117"/>
      <c r="Z77" s="118"/>
      <c r="AA77" s="118"/>
      <c r="AB77" s="119"/>
      <c r="AC77" s="13"/>
      <c r="AD77" s="5"/>
      <c r="AE77" s="7">
        <v>5</v>
      </c>
      <c r="AF77" s="30" t="s">
        <v>127</v>
      </c>
      <c r="AH77" s="30"/>
      <c r="AI77" s="30"/>
      <c r="AJ77" s="30"/>
      <c r="AK77" s="30"/>
      <c r="AL77" s="30"/>
      <c r="AM77" s="30"/>
      <c r="AN77" s="30"/>
      <c r="AO77" s="30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30"/>
      <c r="BB77" s="30"/>
      <c r="BC77" s="30"/>
      <c r="BD77" s="31"/>
      <c r="BF77" s="37" t="s">
        <v>128</v>
      </c>
      <c r="BG77" s="37"/>
    </row>
    <row r="78" spans="1:59" ht="16.5" customHeight="1">
      <c r="A78" s="35">
        <v>21</v>
      </c>
      <c r="B78" s="133" t="s">
        <v>129</v>
      </c>
      <c r="C78" s="134"/>
      <c r="D78" s="134"/>
      <c r="E78" s="135"/>
      <c r="F78" s="128"/>
      <c r="G78" s="128"/>
      <c r="H78" s="129"/>
      <c r="I78" s="130" t="str">
        <f>IF(F78=0," ",VLOOKUP(F78,男!#REF!,2))</f>
        <v> </v>
      </c>
      <c r="J78" s="131"/>
      <c r="K78" s="131"/>
      <c r="L78" s="131"/>
      <c r="M78" s="132"/>
      <c r="N78" s="120" t="str">
        <f>IF(F78=0," ",VLOOKUP(F78,男!#REF!,3))</f>
        <v> </v>
      </c>
      <c r="O78" s="120"/>
      <c r="P78" s="120"/>
      <c r="Q78" s="120"/>
      <c r="R78" s="121"/>
      <c r="S78" s="28" t="str">
        <f>IF(F78=0," ",VLOOKUP(F78,男!#REF!,4))</f>
        <v> </v>
      </c>
      <c r="T78" s="122">
        <f t="shared" si="2"/>
      </c>
      <c r="U78" s="123"/>
      <c r="V78" s="123"/>
      <c r="W78" s="123"/>
      <c r="X78" s="124"/>
      <c r="Y78" s="117"/>
      <c r="Z78" s="118"/>
      <c r="AA78" s="118"/>
      <c r="AB78" s="119"/>
      <c r="AC78" s="13"/>
      <c r="AD78" s="5"/>
      <c r="AE78" s="30"/>
      <c r="AH78" s="30"/>
      <c r="AI78" s="30"/>
      <c r="AJ78" s="30"/>
      <c r="AM78" s="30" t="s">
        <v>130</v>
      </c>
      <c r="AN78" s="30"/>
      <c r="AO78" s="30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30"/>
      <c r="BB78" s="30"/>
      <c r="BC78" s="30"/>
      <c r="BD78" s="31"/>
      <c r="BF78" s="37">
        <v>201</v>
      </c>
      <c r="BG78" s="37" t="s">
        <v>131</v>
      </c>
    </row>
    <row r="79" spans="1:59" ht="16.5" customHeight="1">
      <c r="A79" s="35">
        <v>21</v>
      </c>
      <c r="B79" s="133" t="s">
        <v>129</v>
      </c>
      <c r="C79" s="134"/>
      <c r="D79" s="134"/>
      <c r="E79" s="135"/>
      <c r="F79" s="128"/>
      <c r="G79" s="128"/>
      <c r="H79" s="129"/>
      <c r="I79" s="130" t="str">
        <f>IF(F79=0," ",VLOOKUP(F79,男!#REF!,2))</f>
        <v> </v>
      </c>
      <c r="J79" s="131"/>
      <c r="K79" s="131"/>
      <c r="L79" s="131"/>
      <c r="M79" s="132"/>
      <c r="N79" s="120" t="str">
        <f>IF(F79=0," ",VLOOKUP(F79,男!#REF!,3))</f>
        <v> </v>
      </c>
      <c r="O79" s="120"/>
      <c r="P79" s="120"/>
      <c r="Q79" s="120"/>
      <c r="R79" s="121"/>
      <c r="S79" s="28" t="str">
        <f>IF(F79=0," ",VLOOKUP(F79,男!#REF!,4))</f>
        <v> </v>
      </c>
      <c r="T79" s="122">
        <f t="shared" si="2"/>
      </c>
      <c r="U79" s="123"/>
      <c r="V79" s="123"/>
      <c r="W79" s="123"/>
      <c r="X79" s="124"/>
      <c r="Y79" s="117"/>
      <c r="Z79" s="118"/>
      <c r="AA79" s="118"/>
      <c r="AB79" s="119"/>
      <c r="AC79" s="13"/>
      <c r="AS79" s="5" t="s">
        <v>132</v>
      </c>
      <c r="BF79" s="37">
        <v>202</v>
      </c>
      <c r="BG79" s="37" t="s">
        <v>133</v>
      </c>
    </row>
    <row r="80" spans="1:59" ht="16.5" customHeight="1">
      <c r="A80" s="35">
        <v>21</v>
      </c>
      <c r="B80" s="133" t="s">
        <v>129</v>
      </c>
      <c r="C80" s="134"/>
      <c r="D80" s="134"/>
      <c r="E80" s="135"/>
      <c r="F80" s="128"/>
      <c r="G80" s="128"/>
      <c r="H80" s="129"/>
      <c r="I80" s="130" t="str">
        <f>IF(F80=0," ",VLOOKUP(F80,男!#REF!,2))</f>
        <v> </v>
      </c>
      <c r="J80" s="131"/>
      <c r="K80" s="131"/>
      <c r="L80" s="131"/>
      <c r="M80" s="132"/>
      <c r="N80" s="120" t="str">
        <f>IF(F80=0," ",VLOOKUP(F80,男!#REF!,3))</f>
        <v> </v>
      </c>
      <c r="O80" s="120"/>
      <c r="P80" s="120"/>
      <c r="Q80" s="120"/>
      <c r="R80" s="121"/>
      <c r="S80" s="28" t="str">
        <f>IF(F80=0," ",VLOOKUP(F80,男!#REF!,4))</f>
        <v> </v>
      </c>
      <c r="T80" s="122">
        <f t="shared" si="2"/>
      </c>
      <c r="U80" s="123"/>
      <c r="V80" s="123"/>
      <c r="W80" s="123"/>
      <c r="X80" s="124"/>
      <c r="Y80" s="117"/>
      <c r="Z80" s="118"/>
      <c r="AA80" s="118"/>
      <c r="AB80" s="119"/>
      <c r="AC80" s="13"/>
      <c r="AD80" s="5" t="s">
        <v>111</v>
      </c>
      <c r="AE80" s="30" t="s">
        <v>134</v>
      </c>
      <c r="AF80" s="30"/>
      <c r="BE80" s="31"/>
      <c r="BF80" s="37">
        <v>203</v>
      </c>
      <c r="BG80" s="37" t="s">
        <v>135</v>
      </c>
    </row>
    <row r="81" spans="28:59" ht="16.5" customHeight="1">
      <c r="AB81" s="32"/>
      <c r="AC81" s="32"/>
      <c r="AD81" s="5" t="s">
        <v>111</v>
      </c>
      <c r="AE81" s="30" t="s">
        <v>136</v>
      </c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30"/>
      <c r="BC81" s="30"/>
      <c r="BD81" s="30"/>
      <c r="BE81" s="9"/>
      <c r="BF81" s="37">
        <v>204</v>
      </c>
      <c r="BG81" s="37" t="s">
        <v>137</v>
      </c>
    </row>
    <row r="82" spans="28:59" ht="16.5" customHeight="1">
      <c r="AB82" s="32"/>
      <c r="AC82" s="32"/>
      <c r="AD82" s="5" t="s">
        <v>111</v>
      </c>
      <c r="AE82" s="5" t="s">
        <v>138</v>
      </c>
      <c r="AY82" s="7"/>
      <c r="AZ82" s="7"/>
      <c r="BA82" s="7"/>
      <c r="BB82" s="30"/>
      <c r="BC82" s="30"/>
      <c r="BD82" s="30"/>
      <c r="BE82" s="9"/>
      <c r="BF82" s="37">
        <v>205</v>
      </c>
      <c r="BG82" s="37" t="s">
        <v>139</v>
      </c>
    </row>
    <row r="83" spans="28:59" ht="16.5" customHeight="1">
      <c r="AB83" s="32"/>
      <c r="AC83" s="32"/>
      <c r="BE83" s="9"/>
      <c r="BF83" s="37">
        <v>206</v>
      </c>
      <c r="BG83" s="37" t="s">
        <v>140</v>
      </c>
    </row>
    <row r="84" spans="28:59" ht="16.5" customHeight="1">
      <c r="AB84" s="32"/>
      <c r="AC84" s="32"/>
      <c r="BE84" s="9"/>
      <c r="BF84" s="37">
        <v>207</v>
      </c>
      <c r="BG84" s="37" t="s">
        <v>142</v>
      </c>
    </row>
    <row r="85" spans="28:59" ht="16.5" customHeight="1">
      <c r="AB85" s="32"/>
      <c r="AC85" s="32"/>
      <c r="BE85" s="9"/>
      <c r="BF85" s="37">
        <v>208</v>
      </c>
      <c r="BG85" s="37" t="s">
        <v>143</v>
      </c>
    </row>
    <row r="86" spans="28:59" ht="16.5" customHeight="1">
      <c r="AB86" s="32"/>
      <c r="AC86" s="32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9"/>
      <c r="BC86" s="9"/>
      <c r="BE86" s="9"/>
      <c r="BF86" s="37">
        <v>209</v>
      </c>
      <c r="BG86" s="37" t="s">
        <v>144</v>
      </c>
    </row>
    <row r="87" spans="28:59" ht="16.5" customHeight="1">
      <c r="AB87" s="32"/>
      <c r="AC87" s="32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9"/>
      <c r="BC87" s="9"/>
      <c r="BD87" s="9"/>
      <c r="BE87" s="9"/>
      <c r="BF87" s="37">
        <v>210</v>
      </c>
      <c r="BG87" s="37" t="s">
        <v>145</v>
      </c>
    </row>
    <row r="88" spans="28:59" ht="14.25">
      <c r="AB88" s="32"/>
      <c r="AC88" s="32"/>
      <c r="BF88" s="37">
        <v>211</v>
      </c>
      <c r="BG88" s="37" t="s">
        <v>146</v>
      </c>
    </row>
    <row r="89" spans="28:59" ht="14.25">
      <c r="AB89" s="32"/>
      <c r="AC89" s="32"/>
      <c r="BF89" s="37">
        <v>212</v>
      </c>
      <c r="BG89" s="37" t="s">
        <v>147</v>
      </c>
    </row>
    <row r="90" spans="28:59" ht="14.25">
      <c r="AB90" s="32"/>
      <c r="AC90" s="32"/>
      <c r="BF90" s="37">
        <v>213</v>
      </c>
      <c r="BG90" s="37" t="s">
        <v>148</v>
      </c>
    </row>
    <row r="91" spans="28:59" ht="14.25">
      <c r="AB91" s="32"/>
      <c r="AC91" s="32"/>
      <c r="BF91" s="37">
        <v>214</v>
      </c>
      <c r="BG91" s="37" t="s">
        <v>149</v>
      </c>
    </row>
    <row r="92" spans="58:59" ht="14.25">
      <c r="BF92" s="37">
        <v>215</v>
      </c>
      <c r="BG92" s="37" t="s">
        <v>150</v>
      </c>
    </row>
    <row r="93" spans="58:59" ht="14.25">
      <c r="BF93" s="37">
        <v>216</v>
      </c>
      <c r="BG93" s="37" t="s">
        <v>151</v>
      </c>
    </row>
    <row r="94" spans="58:59" ht="14.25">
      <c r="BF94" s="37">
        <v>217</v>
      </c>
      <c r="BG94" s="37" t="s">
        <v>152</v>
      </c>
    </row>
    <row r="95" spans="58:59" ht="14.25">
      <c r="BF95" s="37"/>
      <c r="BG95" s="37"/>
    </row>
    <row r="96" spans="2:59" ht="14.25">
      <c r="B96" s="3"/>
      <c r="C96" s="3"/>
      <c r="D96" s="3"/>
      <c r="E96" s="3"/>
      <c r="BF96" s="37" t="s">
        <v>153</v>
      </c>
      <c r="BG96" s="37"/>
    </row>
    <row r="97" spans="2:59" ht="14.25">
      <c r="B97" s="3"/>
      <c r="C97" s="3"/>
      <c r="D97" s="3"/>
      <c r="E97" s="3"/>
      <c r="BF97" s="37">
        <v>301</v>
      </c>
      <c r="BG97" s="37" t="s">
        <v>154</v>
      </c>
    </row>
    <row r="98" spans="2:59" ht="14.25">
      <c r="B98" s="3"/>
      <c r="C98" s="3"/>
      <c r="D98" s="3"/>
      <c r="E98" s="3"/>
      <c r="BF98" s="37">
        <v>302</v>
      </c>
      <c r="BG98" s="37" t="s">
        <v>155</v>
      </c>
    </row>
    <row r="99" spans="2:59" ht="14.25">
      <c r="B99" s="3"/>
      <c r="C99" s="3"/>
      <c r="D99" s="3"/>
      <c r="E99" s="3"/>
      <c r="BF99" s="37">
        <v>303</v>
      </c>
      <c r="BG99" s="37" t="s">
        <v>156</v>
      </c>
    </row>
    <row r="100" spans="2:59" ht="14.25">
      <c r="B100" s="3"/>
      <c r="C100" s="3"/>
      <c r="D100" s="3"/>
      <c r="E100" s="3"/>
      <c r="BF100" s="37">
        <v>304</v>
      </c>
      <c r="BG100" s="37" t="s">
        <v>157</v>
      </c>
    </row>
    <row r="101" spans="2:59" ht="14.25">
      <c r="B101" s="3"/>
      <c r="C101" s="3"/>
      <c r="D101" s="3"/>
      <c r="E101" s="3"/>
      <c r="BF101" s="37">
        <v>305</v>
      </c>
      <c r="BG101" s="37" t="s">
        <v>158</v>
      </c>
    </row>
    <row r="102" spans="2:59" ht="14.25">
      <c r="B102" s="3"/>
      <c r="C102" s="3"/>
      <c r="D102" s="3"/>
      <c r="E102" s="3"/>
      <c r="BF102" s="37">
        <v>306</v>
      </c>
      <c r="BG102" s="37" t="s">
        <v>159</v>
      </c>
    </row>
    <row r="103" spans="2:59" ht="14.25">
      <c r="B103" s="3"/>
      <c r="C103" s="3"/>
      <c r="D103" s="3"/>
      <c r="E103" s="3"/>
      <c r="BF103" s="37">
        <v>307</v>
      </c>
      <c r="BG103" s="37" t="s">
        <v>160</v>
      </c>
    </row>
    <row r="104" spans="2:59" ht="14.25">
      <c r="B104" s="3"/>
      <c r="C104" s="3"/>
      <c r="D104" s="3"/>
      <c r="E104" s="3"/>
      <c r="BF104" s="37">
        <v>308</v>
      </c>
      <c r="BG104" s="37" t="s">
        <v>161</v>
      </c>
    </row>
    <row r="105" spans="2:59" ht="14.25">
      <c r="B105" s="3"/>
      <c r="C105" s="3"/>
      <c r="D105" s="3"/>
      <c r="E105" s="3"/>
      <c r="BF105" s="37">
        <v>309</v>
      </c>
      <c r="BG105" s="37" t="s">
        <v>162</v>
      </c>
    </row>
    <row r="106" spans="2:59" ht="14.25">
      <c r="B106" s="3"/>
      <c r="C106" s="3"/>
      <c r="D106" s="3"/>
      <c r="E106" s="3"/>
      <c r="BF106" s="37">
        <v>310</v>
      </c>
      <c r="BG106" s="37" t="s">
        <v>163</v>
      </c>
    </row>
    <row r="107" spans="2:59" ht="14.25">
      <c r="B107" s="3"/>
      <c r="C107" s="3"/>
      <c r="D107" s="3"/>
      <c r="E107" s="3"/>
      <c r="BF107" s="37">
        <v>311</v>
      </c>
      <c r="BG107" s="37" t="s">
        <v>164</v>
      </c>
    </row>
    <row r="108" spans="2:59" ht="14.25">
      <c r="B108" s="3"/>
      <c r="C108" s="3"/>
      <c r="D108" s="3"/>
      <c r="E108" s="3"/>
      <c r="BF108" s="37">
        <v>312</v>
      </c>
      <c r="BG108" s="37" t="s">
        <v>165</v>
      </c>
    </row>
    <row r="109" spans="2:59" ht="14.25">
      <c r="B109" s="3"/>
      <c r="C109" s="3"/>
      <c r="D109" s="3"/>
      <c r="E109" s="3"/>
      <c r="BF109" s="37">
        <v>313</v>
      </c>
      <c r="BG109" s="37" t="s">
        <v>166</v>
      </c>
    </row>
    <row r="110" spans="2:59" ht="14.25">
      <c r="B110" s="3"/>
      <c r="C110" s="3"/>
      <c r="D110" s="3"/>
      <c r="E110" s="3"/>
      <c r="BF110" s="37">
        <v>314</v>
      </c>
      <c r="BG110" s="37" t="s">
        <v>167</v>
      </c>
    </row>
    <row r="111" spans="2:59" ht="14.25">
      <c r="B111" s="3"/>
      <c r="C111" s="3"/>
      <c r="D111" s="3"/>
      <c r="E111" s="3"/>
      <c r="BF111" s="37">
        <v>315</v>
      </c>
      <c r="BG111" s="37" t="s">
        <v>168</v>
      </c>
    </row>
    <row r="112" spans="2:59" ht="14.25">
      <c r="B112" s="3"/>
      <c r="C112" s="3"/>
      <c r="D112" s="3"/>
      <c r="E112" s="3"/>
      <c r="BF112" s="37">
        <v>316</v>
      </c>
      <c r="BG112" s="37" t="s">
        <v>169</v>
      </c>
    </row>
    <row r="113" spans="2:59" ht="14.25">
      <c r="B113" s="3"/>
      <c r="C113" s="3"/>
      <c r="D113" s="3"/>
      <c r="E113" s="3"/>
      <c r="BF113" s="37">
        <v>317</v>
      </c>
      <c r="BG113" s="37" t="s">
        <v>170</v>
      </c>
    </row>
    <row r="114" spans="2:59" ht="14.25">
      <c r="B114" s="3"/>
      <c r="C114" s="3"/>
      <c r="D114" s="3"/>
      <c r="E114" s="3"/>
      <c r="BF114" s="37">
        <v>318</v>
      </c>
      <c r="BG114" s="37" t="s">
        <v>171</v>
      </c>
    </row>
    <row r="115" spans="2:59" ht="14.25">
      <c r="B115" s="3"/>
      <c r="C115" s="3"/>
      <c r="D115" s="3"/>
      <c r="E115" s="3"/>
      <c r="BF115" s="37">
        <v>319</v>
      </c>
      <c r="BG115" s="37" t="s">
        <v>172</v>
      </c>
    </row>
    <row r="116" spans="2:59" ht="14.25">
      <c r="B116" s="3"/>
      <c r="C116" s="3"/>
      <c r="D116" s="3"/>
      <c r="E116" s="3"/>
      <c r="BF116" s="37">
        <v>320</v>
      </c>
      <c r="BG116" s="37" t="s">
        <v>173</v>
      </c>
    </row>
    <row r="117" spans="2:59" ht="14.25">
      <c r="B117" s="3"/>
      <c r="C117" s="3"/>
      <c r="D117" s="3"/>
      <c r="E117" s="3"/>
      <c r="BF117" s="37">
        <v>321</v>
      </c>
      <c r="BG117" s="37" t="s">
        <v>174</v>
      </c>
    </row>
    <row r="118" spans="2:59" ht="14.25">
      <c r="B118" s="3"/>
      <c r="C118" s="3"/>
      <c r="D118" s="3"/>
      <c r="E118" s="3"/>
      <c r="BF118" s="37"/>
      <c r="BG118" s="37"/>
    </row>
    <row r="119" spans="2:59" ht="14.25">
      <c r="B119" s="3"/>
      <c r="C119" s="3"/>
      <c r="D119" s="3"/>
      <c r="E119" s="3"/>
      <c r="BF119" s="37" t="s">
        <v>175</v>
      </c>
      <c r="BG119" s="37"/>
    </row>
    <row r="120" spans="2:59" ht="14.25">
      <c r="B120" s="3"/>
      <c r="C120" s="3"/>
      <c r="D120" s="3"/>
      <c r="E120" s="3"/>
      <c r="BF120" s="37">
        <v>401</v>
      </c>
      <c r="BG120" s="37" t="s">
        <v>176</v>
      </c>
    </row>
    <row r="121" spans="2:59" ht="14.25">
      <c r="B121" s="3"/>
      <c r="C121" s="3"/>
      <c r="D121" s="3"/>
      <c r="E121" s="3"/>
      <c r="BF121" s="37">
        <v>402</v>
      </c>
      <c r="BG121" s="37" t="s">
        <v>141</v>
      </c>
    </row>
    <row r="122" spans="2:59" ht="14.25">
      <c r="B122" s="3"/>
      <c r="C122" s="3"/>
      <c r="D122" s="3"/>
      <c r="E122" s="3"/>
      <c r="BF122" s="37">
        <v>403</v>
      </c>
      <c r="BG122" s="37" t="s">
        <v>177</v>
      </c>
    </row>
    <row r="123" spans="2:59" ht="14.25">
      <c r="B123" s="3"/>
      <c r="C123" s="3"/>
      <c r="D123" s="3"/>
      <c r="E123" s="3"/>
      <c r="BF123" s="37">
        <v>404</v>
      </c>
      <c r="BG123" s="37" t="s">
        <v>178</v>
      </c>
    </row>
    <row r="124" spans="2:59" ht="14.25">
      <c r="B124" s="3"/>
      <c r="C124" s="3"/>
      <c r="D124" s="3"/>
      <c r="E124" s="3"/>
      <c r="BF124" s="37">
        <v>405</v>
      </c>
      <c r="BG124" s="37" t="s">
        <v>179</v>
      </c>
    </row>
    <row r="125" spans="2:59" ht="14.25">
      <c r="B125" s="3"/>
      <c r="C125" s="3"/>
      <c r="D125" s="3"/>
      <c r="E125" s="3"/>
      <c r="BF125" s="37">
        <v>406</v>
      </c>
      <c r="BG125" s="37" t="s">
        <v>180</v>
      </c>
    </row>
    <row r="126" spans="2:59" ht="14.25">
      <c r="B126" s="3"/>
      <c r="C126" s="3"/>
      <c r="D126" s="3"/>
      <c r="E126" s="3"/>
      <c r="BF126" s="37">
        <v>407</v>
      </c>
      <c r="BG126" s="37" t="s">
        <v>181</v>
      </c>
    </row>
    <row r="127" spans="2:59" ht="14.25">
      <c r="B127" s="3"/>
      <c r="C127" s="3"/>
      <c r="D127" s="3"/>
      <c r="E127" s="3"/>
      <c r="BF127" s="37">
        <v>408</v>
      </c>
      <c r="BG127" s="37" t="s">
        <v>182</v>
      </c>
    </row>
    <row r="128" spans="2:59" ht="14.25">
      <c r="B128" s="3"/>
      <c r="C128" s="3"/>
      <c r="D128" s="3"/>
      <c r="E128" s="3"/>
      <c r="BF128" s="37"/>
      <c r="BG128" s="37"/>
    </row>
    <row r="129" spans="2:5" ht="14.25">
      <c r="B129" s="3"/>
      <c r="C129" s="3"/>
      <c r="D129" s="3"/>
      <c r="E129" s="3"/>
    </row>
    <row r="130" spans="2:5" ht="14.25">
      <c r="B130" s="3"/>
      <c r="C130" s="3"/>
      <c r="D130" s="3"/>
      <c r="E130" s="3"/>
    </row>
    <row r="131" spans="2:5" ht="14.25">
      <c r="B131" s="3"/>
      <c r="C131" s="3"/>
      <c r="D131" s="3"/>
      <c r="E131" s="3"/>
    </row>
    <row r="132" spans="2:5" ht="14.25">
      <c r="B132" s="3"/>
      <c r="C132" s="3"/>
      <c r="D132" s="3"/>
      <c r="E132" s="3"/>
    </row>
    <row r="133" spans="2:5" ht="14.25">
      <c r="B133" s="3"/>
      <c r="C133" s="3"/>
      <c r="D133" s="3"/>
      <c r="E133" s="3"/>
    </row>
    <row r="134" spans="2:5" ht="14.25">
      <c r="B134" s="3"/>
      <c r="C134" s="3"/>
      <c r="D134" s="3"/>
      <c r="E134" s="3"/>
    </row>
    <row r="135" spans="2:5" ht="14.25">
      <c r="B135" s="3"/>
      <c r="C135" s="3"/>
      <c r="D135" s="3"/>
      <c r="E135" s="3"/>
    </row>
    <row r="136" spans="2:5" ht="14.25">
      <c r="B136" s="3"/>
      <c r="C136" s="3"/>
      <c r="D136" s="3"/>
      <c r="E136" s="3"/>
    </row>
    <row r="137" spans="2:5" ht="14.25">
      <c r="B137" s="3"/>
      <c r="C137" s="3"/>
      <c r="D137" s="3"/>
      <c r="E137" s="3"/>
    </row>
    <row r="138" spans="2:5" ht="14.25">
      <c r="B138" s="3"/>
      <c r="C138" s="3"/>
      <c r="D138" s="3"/>
      <c r="E138" s="3"/>
    </row>
    <row r="139" spans="2:5" ht="14.25">
      <c r="B139" s="3"/>
      <c r="C139" s="3"/>
      <c r="D139" s="3"/>
      <c r="E139" s="3"/>
    </row>
    <row r="140" spans="2:5" ht="14.25">
      <c r="B140" s="3"/>
      <c r="C140" s="3"/>
      <c r="D140" s="3"/>
      <c r="E140" s="3"/>
    </row>
    <row r="141" spans="2:5" ht="14.25">
      <c r="B141" s="3"/>
      <c r="C141" s="3"/>
      <c r="D141" s="3"/>
      <c r="E141" s="3"/>
    </row>
    <row r="142" spans="2:5" ht="14.25">
      <c r="B142" s="3"/>
      <c r="C142" s="3"/>
      <c r="D142" s="3"/>
      <c r="E142" s="3"/>
    </row>
    <row r="143" spans="2:5" ht="14.25">
      <c r="B143" s="3"/>
      <c r="C143" s="3"/>
      <c r="D143" s="3"/>
      <c r="E143" s="3"/>
    </row>
    <row r="144" spans="2:5" ht="14.25">
      <c r="B144" s="3"/>
      <c r="C144" s="3"/>
      <c r="D144" s="3"/>
      <c r="E144" s="3"/>
    </row>
    <row r="145" spans="2:5" ht="14.25">
      <c r="B145" s="3"/>
      <c r="C145" s="3"/>
      <c r="D145" s="3"/>
      <c r="E145" s="3"/>
    </row>
    <row r="146" spans="2:5" ht="14.25">
      <c r="B146" s="3"/>
      <c r="C146" s="3"/>
      <c r="D146" s="3"/>
      <c r="E146" s="3"/>
    </row>
    <row r="147" spans="2:5" ht="14.25">
      <c r="B147" s="3"/>
      <c r="C147" s="3"/>
      <c r="D147" s="3"/>
      <c r="E147" s="3"/>
    </row>
    <row r="148" spans="2:5" ht="14.25">
      <c r="B148" s="3"/>
      <c r="C148" s="3"/>
      <c r="D148" s="3"/>
      <c r="E148" s="3"/>
    </row>
    <row r="149" spans="2:5" ht="14.25">
      <c r="B149" s="3"/>
      <c r="C149" s="3"/>
      <c r="D149" s="3"/>
      <c r="E149" s="3"/>
    </row>
    <row r="150" spans="2:5" ht="14.25">
      <c r="B150" s="3"/>
      <c r="C150" s="3"/>
      <c r="D150" s="3"/>
      <c r="E150" s="3"/>
    </row>
    <row r="151" spans="2:5" ht="14.25">
      <c r="B151" s="3"/>
      <c r="C151" s="3"/>
      <c r="D151" s="3"/>
      <c r="E151" s="3"/>
    </row>
    <row r="152" spans="2:5" ht="14.25">
      <c r="B152" s="3"/>
      <c r="C152" s="3"/>
      <c r="D152" s="3"/>
      <c r="E152" s="3"/>
    </row>
    <row r="153" spans="2:5" ht="14.25">
      <c r="B153" s="3"/>
      <c r="C153" s="3"/>
      <c r="D153" s="3"/>
      <c r="E153" s="3"/>
    </row>
    <row r="154" spans="2:5" ht="14.25">
      <c r="B154" s="3"/>
      <c r="C154" s="3"/>
      <c r="D154" s="3"/>
      <c r="E154" s="3"/>
    </row>
    <row r="155" spans="2:5" ht="14.25">
      <c r="B155" s="3"/>
      <c r="C155" s="3"/>
      <c r="D155" s="3"/>
      <c r="E155" s="3"/>
    </row>
    <row r="156" spans="2:5" ht="14.25">
      <c r="B156" s="3"/>
      <c r="C156" s="3"/>
      <c r="D156" s="3"/>
      <c r="E156" s="3"/>
    </row>
    <row r="157" spans="2:5" ht="14.25">
      <c r="B157" s="3"/>
      <c r="C157" s="3"/>
      <c r="D157" s="3"/>
      <c r="E157" s="3"/>
    </row>
    <row r="158" spans="2:5" ht="14.25">
      <c r="B158" s="3"/>
      <c r="C158" s="3"/>
      <c r="D158" s="3"/>
      <c r="E158" s="3"/>
    </row>
    <row r="159" spans="2:5" ht="14.25">
      <c r="B159" s="3"/>
      <c r="C159" s="3"/>
      <c r="D159" s="3"/>
      <c r="E159" s="3"/>
    </row>
    <row r="160" spans="2:5" ht="14.25">
      <c r="B160" s="3"/>
      <c r="C160" s="3"/>
      <c r="D160" s="3"/>
      <c r="E160" s="3"/>
    </row>
    <row r="161" spans="2:5" ht="14.25">
      <c r="B161" s="3"/>
      <c r="C161" s="3"/>
      <c r="D161" s="3"/>
      <c r="E161" s="3"/>
    </row>
    <row r="162" spans="2:5" ht="14.25">
      <c r="B162" s="3"/>
      <c r="C162" s="3"/>
      <c r="D162" s="3"/>
      <c r="E162" s="3"/>
    </row>
    <row r="163" spans="2:5" ht="14.25">
      <c r="B163" s="3"/>
      <c r="C163" s="3"/>
      <c r="D163" s="3"/>
      <c r="E163" s="3"/>
    </row>
    <row r="164" spans="2:5" ht="14.25">
      <c r="B164" s="3"/>
      <c r="C164" s="3"/>
      <c r="D164" s="3"/>
      <c r="E164" s="3"/>
    </row>
    <row r="165" spans="2:5" ht="14.25">
      <c r="B165" s="3"/>
      <c r="C165" s="3"/>
      <c r="D165" s="3"/>
      <c r="E165" s="3"/>
    </row>
    <row r="166" spans="2:5" ht="14.25">
      <c r="B166" s="3"/>
      <c r="C166" s="3"/>
      <c r="D166" s="3"/>
      <c r="E166" s="3"/>
    </row>
    <row r="167" spans="2:5" ht="14.25">
      <c r="B167" s="3"/>
      <c r="C167" s="3"/>
      <c r="D167" s="3"/>
      <c r="E167" s="3"/>
    </row>
    <row r="168" spans="2:5" ht="14.25">
      <c r="B168" s="3"/>
      <c r="C168" s="3"/>
      <c r="D168" s="3"/>
      <c r="E168" s="3"/>
    </row>
    <row r="169" spans="2:5" ht="14.25">
      <c r="B169" s="3"/>
      <c r="C169" s="3"/>
      <c r="D169" s="3"/>
      <c r="E169" s="3"/>
    </row>
    <row r="170" spans="2:5" ht="14.25">
      <c r="B170" s="3"/>
      <c r="C170" s="3"/>
      <c r="D170" s="3"/>
      <c r="E170" s="3"/>
    </row>
    <row r="171" spans="2:5" ht="14.25">
      <c r="B171" s="3"/>
      <c r="C171" s="3"/>
      <c r="D171" s="3"/>
      <c r="E171" s="3"/>
    </row>
    <row r="172" spans="2:5" ht="14.25">
      <c r="B172" s="3"/>
      <c r="C172" s="3"/>
      <c r="D172" s="3"/>
      <c r="E172" s="3"/>
    </row>
    <row r="173" spans="2:5" ht="14.25">
      <c r="B173" s="3"/>
      <c r="C173" s="3"/>
      <c r="D173" s="3"/>
      <c r="E173" s="3"/>
    </row>
    <row r="174" spans="2:5" ht="14.25">
      <c r="B174" s="3"/>
      <c r="C174" s="3"/>
      <c r="D174" s="3"/>
      <c r="E174" s="3"/>
    </row>
    <row r="175" spans="2:5" ht="14.25">
      <c r="B175" s="3"/>
      <c r="C175" s="3"/>
      <c r="D175" s="3"/>
      <c r="E175" s="3"/>
    </row>
    <row r="176" spans="2:5" ht="14.25">
      <c r="B176" s="3"/>
      <c r="C176" s="3"/>
      <c r="D176" s="3"/>
      <c r="E176" s="3"/>
    </row>
    <row r="177" spans="2:5" ht="14.25">
      <c r="B177" s="3"/>
      <c r="C177" s="3"/>
      <c r="D177" s="3"/>
      <c r="E177" s="3"/>
    </row>
    <row r="178" spans="2:5" ht="14.25">
      <c r="B178" s="3"/>
      <c r="C178" s="3"/>
      <c r="D178" s="3"/>
      <c r="E178" s="3"/>
    </row>
    <row r="179" spans="2:5" ht="14.25">
      <c r="B179" s="3"/>
      <c r="C179" s="3"/>
      <c r="D179" s="3"/>
      <c r="E179" s="3"/>
    </row>
    <row r="180" spans="2:5" ht="14.25">
      <c r="B180" s="3"/>
      <c r="C180" s="3"/>
      <c r="D180" s="3"/>
      <c r="E180" s="3"/>
    </row>
    <row r="181" spans="2:5" ht="14.25">
      <c r="B181" s="3"/>
      <c r="C181" s="3"/>
      <c r="D181" s="3"/>
      <c r="E181" s="3"/>
    </row>
    <row r="182" spans="2:5" ht="14.25">
      <c r="B182" s="3"/>
      <c r="C182" s="3"/>
      <c r="D182" s="3"/>
      <c r="E182" s="3"/>
    </row>
    <row r="183" spans="2:5" ht="14.25">
      <c r="B183" s="3"/>
      <c r="C183" s="3"/>
      <c r="D183" s="3"/>
      <c r="E183" s="3"/>
    </row>
    <row r="184" spans="2:5" ht="14.25">
      <c r="B184" s="3"/>
      <c r="C184" s="3"/>
      <c r="D184" s="3"/>
      <c r="E184" s="3"/>
    </row>
    <row r="185" spans="2:5" ht="14.25">
      <c r="B185" s="3"/>
      <c r="C185" s="3"/>
      <c r="D185" s="3"/>
      <c r="E185" s="3"/>
    </row>
    <row r="186" spans="2:5" ht="14.25">
      <c r="B186" s="3"/>
      <c r="C186" s="3"/>
      <c r="D186" s="3"/>
      <c r="E186" s="3"/>
    </row>
    <row r="187" spans="2:5" ht="14.25">
      <c r="B187" s="3"/>
      <c r="C187" s="3"/>
      <c r="D187" s="3"/>
      <c r="E187" s="3"/>
    </row>
    <row r="188" spans="2:5" ht="14.25">
      <c r="B188" s="3"/>
      <c r="C188" s="3"/>
      <c r="D188" s="3"/>
      <c r="E188" s="3"/>
    </row>
    <row r="189" spans="2:5" ht="14.25">
      <c r="B189" s="3"/>
      <c r="C189" s="3"/>
      <c r="D189" s="3"/>
      <c r="E189" s="3"/>
    </row>
    <row r="190" spans="2:5" ht="14.25">
      <c r="B190" s="3"/>
      <c r="C190" s="3"/>
      <c r="D190" s="3"/>
      <c r="E190" s="3"/>
    </row>
    <row r="191" spans="2:5" ht="14.25">
      <c r="B191" s="3"/>
      <c r="C191" s="3"/>
      <c r="D191" s="3"/>
      <c r="E191" s="3"/>
    </row>
    <row r="192" spans="2:5" ht="14.25">
      <c r="B192" s="3"/>
      <c r="C192" s="3"/>
      <c r="D192" s="3"/>
      <c r="E192" s="3"/>
    </row>
    <row r="193" spans="2:5" ht="14.25">
      <c r="B193" s="3"/>
      <c r="C193" s="3"/>
      <c r="D193" s="3"/>
      <c r="E193" s="3"/>
    </row>
    <row r="194" spans="2:5" ht="14.25">
      <c r="B194" s="3"/>
      <c r="C194" s="3"/>
      <c r="D194" s="3"/>
      <c r="E194" s="3"/>
    </row>
    <row r="195" spans="2:5" ht="14.25">
      <c r="B195" s="3"/>
      <c r="C195" s="3"/>
      <c r="D195" s="3"/>
      <c r="E195" s="3"/>
    </row>
    <row r="196" spans="2:5" ht="14.25">
      <c r="B196" s="3"/>
      <c r="C196" s="3"/>
      <c r="D196" s="3"/>
      <c r="E196" s="3"/>
    </row>
    <row r="197" spans="2:5" ht="14.25">
      <c r="B197" s="3"/>
      <c r="C197" s="3"/>
      <c r="D197" s="3"/>
      <c r="E197" s="3"/>
    </row>
    <row r="198" spans="2:5" ht="14.25">
      <c r="B198" s="3"/>
      <c r="C198" s="3"/>
      <c r="D198" s="3"/>
      <c r="E198" s="3"/>
    </row>
    <row r="199" spans="2:5" ht="14.25">
      <c r="B199" s="3"/>
      <c r="C199" s="3"/>
      <c r="D199" s="3"/>
      <c r="E199" s="3"/>
    </row>
    <row r="200" spans="2:5" ht="14.25">
      <c r="B200" s="3"/>
      <c r="C200" s="3"/>
      <c r="D200" s="3"/>
      <c r="E200" s="3"/>
    </row>
    <row r="201" spans="2:5" ht="14.25">
      <c r="B201" s="3"/>
      <c r="C201" s="3"/>
      <c r="D201" s="3"/>
      <c r="E201" s="3"/>
    </row>
    <row r="202" spans="2:5" ht="14.25">
      <c r="B202" s="3"/>
      <c r="C202" s="3"/>
      <c r="D202" s="3"/>
      <c r="E202" s="3"/>
    </row>
    <row r="203" spans="2:5" ht="14.25">
      <c r="B203" s="3"/>
      <c r="C203" s="3"/>
      <c r="D203" s="3"/>
      <c r="E203" s="3"/>
    </row>
    <row r="204" spans="2:5" ht="14.25">
      <c r="B204" s="3"/>
      <c r="C204" s="3"/>
      <c r="D204" s="3"/>
      <c r="E204" s="3"/>
    </row>
    <row r="205" spans="2:5" ht="14.25">
      <c r="B205" s="3"/>
      <c r="C205" s="3"/>
      <c r="D205" s="3"/>
      <c r="E205" s="3"/>
    </row>
    <row r="206" spans="2:5" ht="14.25">
      <c r="B206" s="3"/>
      <c r="C206" s="3"/>
      <c r="D206" s="3"/>
      <c r="E206" s="3"/>
    </row>
    <row r="207" spans="2:5" ht="14.25">
      <c r="B207" s="3"/>
      <c r="C207" s="3"/>
      <c r="D207" s="3"/>
      <c r="E207" s="3"/>
    </row>
    <row r="208" spans="2:5" ht="14.25">
      <c r="B208" s="3"/>
      <c r="C208" s="3"/>
      <c r="D208" s="3"/>
      <c r="E208" s="3"/>
    </row>
    <row r="209" spans="2:5" ht="14.25">
      <c r="B209" s="3"/>
      <c r="C209" s="3"/>
      <c r="D209" s="3"/>
      <c r="E209" s="3"/>
    </row>
  </sheetData>
  <sheetProtection/>
  <mergeCells count="791">
    <mergeCell ref="AW34:BA34"/>
    <mergeCell ref="AI45:AK45"/>
    <mergeCell ref="BB17:BE17"/>
    <mergeCell ref="AL49:AP49"/>
    <mergeCell ref="AQ49:AU49"/>
    <mergeCell ref="AQ48:AU48"/>
    <mergeCell ref="AI41:AK41"/>
    <mergeCell ref="AL41:AP41"/>
    <mergeCell ref="AQ41:AU41"/>
    <mergeCell ref="AI48:AK48"/>
    <mergeCell ref="BB20:BE20"/>
    <mergeCell ref="AL23:AP23"/>
    <mergeCell ref="AQ23:AU23"/>
    <mergeCell ref="BB21:BE21"/>
    <mergeCell ref="BB23:BE23"/>
    <mergeCell ref="AL20:AP20"/>
    <mergeCell ref="AQ20:AU20"/>
    <mergeCell ref="AQ22:AU22"/>
    <mergeCell ref="AE48:AH48"/>
    <mergeCell ref="AX9:BD9"/>
    <mergeCell ref="BB47:BE47"/>
    <mergeCell ref="BB11:BE11"/>
    <mergeCell ref="BB12:BE12"/>
    <mergeCell ref="BB13:BE13"/>
    <mergeCell ref="BB14:BE14"/>
    <mergeCell ref="BB15:BE15"/>
    <mergeCell ref="BB16:BE16"/>
    <mergeCell ref="BB19:BE19"/>
    <mergeCell ref="BB49:BE49"/>
    <mergeCell ref="BB50:BE50"/>
    <mergeCell ref="AW49:BA49"/>
    <mergeCell ref="AW48:BA48"/>
    <mergeCell ref="AL50:AP50"/>
    <mergeCell ref="AQ50:AU50"/>
    <mergeCell ref="AL48:AP48"/>
    <mergeCell ref="AW44:BA44"/>
    <mergeCell ref="BB24:BE24"/>
    <mergeCell ref="BB29:BE29"/>
    <mergeCell ref="AW27:BA27"/>
    <mergeCell ref="AW41:BA41"/>
    <mergeCell ref="AW32:BA32"/>
    <mergeCell ref="AW33:BA33"/>
    <mergeCell ref="AW40:BA40"/>
    <mergeCell ref="AW30:BA30"/>
    <mergeCell ref="AW42:BA42"/>
    <mergeCell ref="AE49:AH49"/>
    <mergeCell ref="AQ40:AU40"/>
    <mergeCell ref="AI44:AK44"/>
    <mergeCell ref="AL44:AP44"/>
    <mergeCell ref="AQ44:AU44"/>
    <mergeCell ref="AI43:AK43"/>
    <mergeCell ref="AL43:AP43"/>
    <mergeCell ref="AI42:AK42"/>
    <mergeCell ref="AE46:AH46"/>
    <mergeCell ref="AE43:AH43"/>
    <mergeCell ref="AE50:AH50"/>
    <mergeCell ref="BB40:BE40"/>
    <mergeCell ref="BB41:BE41"/>
    <mergeCell ref="BB42:BE42"/>
    <mergeCell ref="BB48:BE48"/>
    <mergeCell ref="BB43:BE43"/>
    <mergeCell ref="BB44:BE44"/>
    <mergeCell ref="BB45:BE45"/>
    <mergeCell ref="BB46:BE46"/>
    <mergeCell ref="AL40:AP40"/>
    <mergeCell ref="Y49:AB49"/>
    <mergeCell ref="AI50:AK50"/>
    <mergeCell ref="AQ42:AU42"/>
    <mergeCell ref="AI47:AK47"/>
    <mergeCell ref="AL47:AP47"/>
    <mergeCell ref="AQ47:AU47"/>
    <mergeCell ref="AL46:AP46"/>
    <mergeCell ref="AQ46:AU46"/>
    <mergeCell ref="AI49:AK49"/>
    <mergeCell ref="Y48:AB48"/>
    <mergeCell ref="B42:E42"/>
    <mergeCell ref="F46:H46"/>
    <mergeCell ref="I46:M46"/>
    <mergeCell ref="N46:R46"/>
    <mergeCell ref="F42:H42"/>
    <mergeCell ref="I42:M42"/>
    <mergeCell ref="B43:E43"/>
    <mergeCell ref="B44:E44"/>
    <mergeCell ref="B46:E46"/>
    <mergeCell ref="I44:M44"/>
    <mergeCell ref="Y50:AB50"/>
    <mergeCell ref="Y51:AB51"/>
    <mergeCell ref="Y53:AB53"/>
    <mergeCell ref="Y52:AB52"/>
    <mergeCell ref="F43:H43"/>
    <mergeCell ref="B45:E45"/>
    <mergeCell ref="F45:H45"/>
    <mergeCell ref="Y47:AB47"/>
    <mergeCell ref="I50:M50"/>
    <mergeCell ref="B53:E53"/>
    <mergeCell ref="F49:H49"/>
    <mergeCell ref="F53:H53"/>
    <mergeCell ref="I49:M49"/>
    <mergeCell ref="I51:M51"/>
    <mergeCell ref="I52:M52"/>
    <mergeCell ref="B48:E48"/>
    <mergeCell ref="B49:E49"/>
    <mergeCell ref="B50:E50"/>
    <mergeCell ref="B51:E51"/>
    <mergeCell ref="B52:E52"/>
    <mergeCell ref="B47:E47"/>
    <mergeCell ref="T48:X48"/>
    <mergeCell ref="I48:M48"/>
    <mergeCell ref="N48:R48"/>
    <mergeCell ref="F47:H47"/>
    <mergeCell ref="T47:X47"/>
    <mergeCell ref="AW31:BA31"/>
    <mergeCell ref="AW13:BA13"/>
    <mergeCell ref="AW14:BA14"/>
    <mergeCell ref="AW15:BA15"/>
    <mergeCell ref="AW24:BA24"/>
    <mergeCell ref="AW22:BA22"/>
    <mergeCell ref="AW16:BA16"/>
    <mergeCell ref="AW18:BA18"/>
    <mergeCell ref="AW19:BA19"/>
    <mergeCell ref="AW28:BA28"/>
    <mergeCell ref="F11:H11"/>
    <mergeCell ref="N11:R11"/>
    <mergeCell ref="B11:E11"/>
    <mergeCell ref="B13:E13"/>
    <mergeCell ref="AW11:BA11"/>
    <mergeCell ref="AI11:AK11"/>
    <mergeCell ref="AL11:AP11"/>
    <mergeCell ref="AQ11:AU11"/>
    <mergeCell ref="AQ12:AU12"/>
    <mergeCell ref="AI12:AK12"/>
    <mergeCell ref="T27:X27"/>
    <mergeCell ref="T28:X28"/>
    <mergeCell ref="AW17:BA17"/>
    <mergeCell ref="AL12:AP12"/>
    <mergeCell ref="AE12:AH12"/>
    <mergeCell ref="AE13:AH13"/>
    <mergeCell ref="T13:X13"/>
    <mergeCell ref="Y13:AB13"/>
    <mergeCell ref="AE21:AH21"/>
    <mergeCell ref="AE18:AH18"/>
    <mergeCell ref="AE17:AH17"/>
    <mergeCell ref="AI17:AK17"/>
    <mergeCell ref="AI1:AK2"/>
    <mergeCell ref="A1:AE1"/>
    <mergeCell ref="A2:AE2"/>
    <mergeCell ref="A3:AE3"/>
    <mergeCell ref="Y11:AB11"/>
    <mergeCell ref="AI3:AK4"/>
    <mergeCell ref="AI13:AK13"/>
    <mergeCell ref="N13:R13"/>
    <mergeCell ref="AE45:AH45"/>
    <mergeCell ref="Y28:AB28"/>
    <mergeCell ref="AE26:AH26"/>
    <mergeCell ref="AI26:AK26"/>
    <mergeCell ref="AI35:AK35"/>
    <mergeCell ref="AL17:AP17"/>
    <mergeCell ref="AI21:AK21"/>
    <mergeCell ref="AI20:AK20"/>
    <mergeCell ref="AE19:AH19"/>
    <mergeCell ref="AI19:AK19"/>
    <mergeCell ref="T29:X29"/>
    <mergeCell ref="T30:X30"/>
    <mergeCell ref="T31:X31"/>
    <mergeCell ref="Y42:AB42"/>
    <mergeCell ref="T32:X32"/>
    <mergeCell ref="T34:X34"/>
    <mergeCell ref="T36:X36"/>
    <mergeCell ref="Y32:AB32"/>
    <mergeCell ref="Y30:AB30"/>
    <mergeCell ref="Y39:AB39"/>
    <mergeCell ref="AE47:AH47"/>
    <mergeCell ref="AW46:BA46"/>
    <mergeCell ref="AI40:AK40"/>
    <mergeCell ref="AQ43:AU43"/>
    <mergeCell ref="AW43:BA43"/>
    <mergeCell ref="Y38:AB38"/>
    <mergeCell ref="AE44:AH44"/>
    <mergeCell ref="AI46:AK46"/>
    <mergeCell ref="Y45:AB45"/>
    <mergeCell ref="Y46:AB46"/>
    <mergeCell ref="AE38:AH38"/>
    <mergeCell ref="AI38:AK38"/>
    <mergeCell ref="AL38:AP38"/>
    <mergeCell ref="AI37:AK37"/>
    <mergeCell ref="Y43:AB43"/>
    <mergeCell ref="Y44:AB44"/>
    <mergeCell ref="AL42:AP42"/>
    <mergeCell ref="Y37:AB37"/>
    <mergeCell ref="T61:X61"/>
    <mergeCell ref="T58:X58"/>
    <mergeCell ref="T59:X59"/>
    <mergeCell ref="AW35:BA35"/>
    <mergeCell ref="AW37:BA37"/>
    <mergeCell ref="AE40:AH40"/>
    <mergeCell ref="AE37:AH37"/>
    <mergeCell ref="AE35:AH35"/>
    <mergeCell ref="AE36:AH36"/>
    <mergeCell ref="AE39:AH39"/>
    <mergeCell ref="T56:X56"/>
    <mergeCell ref="T51:X51"/>
    <mergeCell ref="T55:X55"/>
    <mergeCell ref="Y62:AB62"/>
    <mergeCell ref="Y60:AB60"/>
    <mergeCell ref="T57:X57"/>
    <mergeCell ref="Y57:AB57"/>
    <mergeCell ref="Y59:AB59"/>
    <mergeCell ref="T60:X60"/>
    <mergeCell ref="Y61:AB61"/>
    <mergeCell ref="AE57:AH57"/>
    <mergeCell ref="AI57:AK57"/>
    <mergeCell ref="AE59:AH59"/>
    <mergeCell ref="AI59:AK59"/>
    <mergeCell ref="AE58:AH58"/>
    <mergeCell ref="T54:X54"/>
    <mergeCell ref="Y56:AB56"/>
    <mergeCell ref="Y58:AB58"/>
    <mergeCell ref="Y54:AB54"/>
    <mergeCell ref="Y55:AB55"/>
    <mergeCell ref="AW47:BA47"/>
    <mergeCell ref="AW45:BA45"/>
    <mergeCell ref="AW52:BA52"/>
    <mergeCell ref="AQ54:AU54"/>
    <mergeCell ref="AW61:BA61"/>
    <mergeCell ref="AW50:BA50"/>
    <mergeCell ref="AQ51:AU51"/>
    <mergeCell ref="AQ53:AU53"/>
    <mergeCell ref="AQ61:AU61"/>
    <mergeCell ref="AQ16:AU16"/>
    <mergeCell ref="AQ57:AU57"/>
    <mergeCell ref="AL57:AP57"/>
    <mergeCell ref="AL19:AP19"/>
    <mergeCell ref="AL36:AP36"/>
    <mergeCell ref="AQ36:AU36"/>
    <mergeCell ref="AL45:AP45"/>
    <mergeCell ref="AQ45:AU45"/>
    <mergeCell ref="AQ17:AU17"/>
    <mergeCell ref="AQ19:AU19"/>
    <mergeCell ref="AW12:BA12"/>
    <mergeCell ref="AW21:BA21"/>
    <mergeCell ref="AQ13:AU13"/>
    <mergeCell ref="AL13:AP13"/>
    <mergeCell ref="AQ15:AU15"/>
    <mergeCell ref="AL14:AP14"/>
    <mergeCell ref="AQ18:AU18"/>
    <mergeCell ref="AQ21:AU21"/>
    <mergeCell ref="AW20:BA20"/>
    <mergeCell ref="AQ14:AU14"/>
    <mergeCell ref="AL15:AP15"/>
    <mergeCell ref="Y26:AB26"/>
    <mergeCell ref="Y25:AB25"/>
    <mergeCell ref="Y20:AB20"/>
    <mergeCell ref="Y21:AB21"/>
    <mergeCell ref="Y24:AB24"/>
    <mergeCell ref="AL18:AP18"/>
    <mergeCell ref="AL21:AP21"/>
    <mergeCell ref="AL22:AP22"/>
    <mergeCell ref="AL16:AP16"/>
    <mergeCell ref="Y29:AB29"/>
    <mergeCell ref="AE15:AH15"/>
    <mergeCell ref="AI15:AK15"/>
    <mergeCell ref="AE14:AH14"/>
    <mergeCell ref="AI14:AK14"/>
    <mergeCell ref="AE16:AH16"/>
    <mergeCell ref="AI18:AK18"/>
    <mergeCell ref="AI22:AK22"/>
    <mergeCell ref="AI16:AK16"/>
    <mergeCell ref="AE20:AH20"/>
    <mergeCell ref="I20:M20"/>
    <mergeCell ref="T20:X20"/>
    <mergeCell ref="Y19:AB19"/>
    <mergeCell ref="T15:X15"/>
    <mergeCell ref="F24:H24"/>
    <mergeCell ref="I24:M24"/>
    <mergeCell ref="T22:X22"/>
    <mergeCell ref="T16:X16"/>
    <mergeCell ref="Y15:AB15"/>
    <mergeCell ref="B23:E23"/>
    <mergeCell ref="F23:H23"/>
    <mergeCell ref="I23:M23"/>
    <mergeCell ref="T23:X23"/>
    <mergeCell ref="B22:E22"/>
    <mergeCell ref="B19:E19"/>
    <mergeCell ref="F22:H22"/>
    <mergeCell ref="I22:M22"/>
    <mergeCell ref="B20:E20"/>
    <mergeCell ref="F20:H20"/>
    <mergeCell ref="B26:E26"/>
    <mergeCell ref="F26:H26"/>
    <mergeCell ref="I26:M26"/>
    <mergeCell ref="B25:E25"/>
    <mergeCell ref="F25:H25"/>
    <mergeCell ref="I25:M25"/>
    <mergeCell ref="B24:E24"/>
    <mergeCell ref="B18:E18"/>
    <mergeCell ref="F18:H18"/>
    <mergeCell ref="I18:M18"/>
    <mergeCell ref="T18:X18"/>
    <mergeCell ref="B21:E21"/>
    <mergeCell ref="F21:H21"/>
    <mergeCell ref="I21:M21"/>
    <mergeCell ref="T21:X21"/>
    <mergeCell ref="T19:X19"/>
    <mergeCell ref="T14:X14"/>
    <mergeCell ref="Y14:AB14"/>
    <mergeCell ref="Y16:AB16"/>
    <mergeCell ref="T24:X24"/>
    <mergeCell ref="Y17:AB17"/>
    <mergeCell ref="T17:X17"/>
    <mergeCell ref="Y18:AB18"/>
    <mergeCell ref="Y22:AB22"/>
    <mergeCell ref="Y23:AB23"/>
    <mergeCell ref="N28:R28"/>
    <mergeCell ref="Y27:AB27"/>
    <mergeCell ref="N22:R22"/>
    <mergeCell ref="N23:R23"/>
    <mergeCell ref="N26:R26"/>
    <mergeCell ref="T25:X25"/>
    <mergeCell ref="N25:R25"/>
    <mergeCell ref="T26:X26"/>
    <mergeCell ref="N24:R24"/>
    <mergeCell ref="N27:R27"/>
    <mergeCell ref="B17:E17"/>
    <mergeCell ref="F17:H17"/>
    <mergeCell ref="I17:M17"/>
    <mergeCell ref="B16:E16"/>
    <mergeCell ref="F14:H14"/>
    <mergeCell ref="I14:M14"/>
    <mergeCell ref="B15:E15"/>
    <mergeCell ref="F15:H15"/>
    <mergeCell ref="I15:M15"/>
    <mergeCell ref="B14:E14"/>
    <mergeCell ref="F13:H13"/>
    <mergeCell ref="I13:M13"/>
    <mergeCell ref="F19:H19"/>
    <mergeCell ref="I19:M19"/>
    <mergeCell ref="F16:H16"/>
    <mergeCell ref="I16:M16"/>
    <mergeCell ref="M9:Q9"/>
    <mergeCell ref="AA9:AE9"/>
    <mergeCell ref="I11:M11"/>
    <mergeCell ref="T9:X9"/>
    <mergeCell ref="AE11:AH11"/>
    <mergeCell ref="T11:X11"/>
    <mergeCell ref="B12:E12"/>
    <mergeCell ref="F12:H12"/>
    <mergeCell ref="I12:M12"/>
    <mergeCell ref="T12:X12"/>
    <mergeCell ref="N12:R12"/>
    <mergeCell ref="Y12:AB12"/>
    <mergeCell ref="N14:R14"/>
    <mergeCell ref="N21:R21"/>
    <mergeCell ref="N17:R17"/>
    <mergeCell ref="N18:R18"/>
    <mergeCell ref="N19:R19"/>
    <mergeCell ref="N20:R20"/>
    <mergeCell ref="N15:R15"/>
    <mergeCell ref="N16:R16"/>
    <mergeCell ref="I27:M27"/>
    <mergeCell ref="B30:E30"/>
    <mergeCell ref="F30:H30"/>
    <mergeCell ref="I30:M30"/>
    <mergeCell ref="B28:E28"/>
    <mergeCell ref="F28:H28"/>
    <mergeCell ref="I28:M28"/>
    <mergeCell ref="B27:E27"/>
    <mergeCell ref="F27:H27"/>
    <mergeCell ref="N29:R29"/>
    <mergeCell ref="B32:E32"/>
    <mergeCell ref="F32:H32"/>
    <mergeCell ref="I32:M32"/>
    <mergeCell ref="N32:R32"/>
    <mergeCell ref="B29:E29"/>
    <mergeCell ref="F29:H29"/>
    <mergeCell ref="I29:M29"/>
    <mergeCell ref="N30:R30"/>
    <mergeCell ref="B31:E31"/>
    <mergeCell ref="I31:M31"/>
    <mergeCell ref="Y31:AB31"/>
    <mergeCell ref="N31:R31"/>
    <mergeCell ref="F31:H31"/>
    <mergeCell ref="B33:E33"/>
    <mergeCell ref="F33:H33"/>
    <mergeCell ref="I33:M33"/>
    <mergeCell ref="Y33:AB33"/>
    <mergeCell ref="N33:R33"/>
    <mergeCell ref="T33:X33"/>
    <mergeCell ref="B34:E34"/>
    <mergeCell ref="F34:H34"/>
    <mergeCell ref="I34:M34"/>
    <mergeCell ref="Y34:AB34"/>
    <mergeCell ref="N34:R34"/>
    <mergeCell ref="B36:E36"/>
    <mergeCell ref="F36:H36"/>
    <mergeCell ref="I36:M36"/>
    <mergeCell ref="Y36:AB36"/>
    <mergeCell ref="N36:R36"/>
    <mergeCell ref="B35:E35"/>
    <mergeCell ref="F35:H35"/>
    <mergeCell ref="I35:M35"/>
    <mergeCell ref="Y35:AB35"/>
    <mergeCell ref="N35:R35"/>
    <mergeCell ref="T35:X35"/>
    <mergeCell ref="N37:R37"/>
    <mergeCell ref="T37:X37"/>
    <mergeCell ref="B38:E38"/>
    <mergeCell ref="F38:H38"/>
    <mergeCell ref="I38:M38"/>
    <mergeCell ref="N38:R38"/>
    <mergeCell ref="T38:X38"/>
    <mergeCell ref="B39:E39"/>
    <mergeCell ref="F39:H39"/>
    <mergeCell ref="I39:M39"/>
    <mergeCell ref="B37:E37"/>
    <mergeCell ref="F37:H37"/>
    <mergeCell ref="I37:M37"/>
    <mergeCell ref="B40:E40"/>
    <mergeCell ref="F40:H40"/>
    <mergeCell ref="I40:M40"/>
    <mergeCell ref="Y40:AB40"/>
    <mergeCell ref="N40:R40"/>
    <mergeCell ref="T40:X40"/>
    <mergeCell ref="B41:E41"/>
    <mergeCell ref="F41:H41"/>
    <mergeCell ref="I41:M41"/>
    <mergeCell ref="Y41:AB41"/>
    <mergeCell ref="N41:R41"/>
    <mergeCell ref="T41:X41"/>
    <mergeCell ref="F44:H44"/>
    <mergeCell ref="F48:H48"/>
    <mergeCell ref="T45:X45"/>
    <mergeCell ref="I47:M47"/>
    <mergeCell ref="N47:R47"/>
    <mergeCell ref="N44:R44"/>
    <mergeCell ref="N45:R45"/>
    <mergeCell ref="I45:M45"/>
    <mergeCell ref="T44:X44"/>
    <mergeCell ref="I53:M53"/>
    <mergeCell ref="N53:R53"/>
    <mergeCell ref="N39:R39"/>
    <mergeCell ref="I43:M43"/>
    <mergeCell ref="N43:R43"/>
    <mergeCell ref="T46:X46"/>
    <mergeCell ref="T53:X53"/>
    <mergeCell ref="T50:X50"/>
    <mergeCell ref="T42:X42"/>
    <mergeCell ref="T49:X49"/>
    <mergeCell ref="N51:R51"/>
    <mergeCell ref="T43:X43"/>
    <mergeCell ref="T39:X39"/>
    <mergeCell ref="N42:R42"/>
    <mergeCell ref="T52:X52"/>
    <mergeCell ref="N52:R52"/>
    <mergeCell ref="N55:R55"/>
    <mergeCell ref="N57:R57"/>
    <mergeCell ref="F55:H55"/>
    <mergeCell ref="I55:M55"/>
    <mergeCell ref="N49:R49"/>
    <mergeCell ref="F50:H50"/>
    <mergeCell ref="F52:H52"/>
    <mergeCell ref="F51:H51"/>
    <mergeCell ref="N50:R50"/>
    <mergeCell ref="N54:R54"/>
    <mergeCell ref="F61:H61"/>
    <mergeCell ref="I61:M61"/>
    <mergeCell ref="N56:R56"/>
    <mergeCell ref="B54:E54"/>
    <mergeCell ref="F54:H54"/>
    <mergeCell ref="I54:M54"/>
    <mergeCell ref="B56:E56"/>
    <mergeCell ref="F56:H56"/>
    <mergeCell ref="I56:M56"/>
    <mergeCell ref="B55:E55"/>
    <mergeCell ref="N58:R58"/>
    <mergeCell ref="N60:R60"/>
    <mergeCell ref="N61:R61"/>
    <mergeCell ref="B60:E60"/>
    <mergeCell ref="F60:H60"/>
    <mergeCell ref="I60:M60"/>
    <mergeCell ref="B59:E59"/>
    <mergeCell ref="F59:H59"/>
    <mergeCell ref="I59:M59"/>
    <mergeCell ref="N59:R59"/>
    <mergeCell ref="B62:E62"/>
    <mergeCell ref="B57:E57"/>
    <mergeCell ref="F57:H57"/>
    <mergeCell ref="F62:H62"/>
    <mergeCell ref="I57:M57"/>
    <mergeCell ref="B61:E61"/>
    <mergeCell ref="I62:M62"/>
    <mergeCell ref="B58:E58"/>
    <mergeCell ref="F58:H58"/>
    <mergeCell ref="I58:M58"/>
    <mergeCell ref="B64:E64"/>
    <mergeCell ref="F64:H64"/>
    <mergeCell ref="I64:M64"/>
    <mergeCell ref="T63:X63"/>
    <mergeCell ref="T64:X64"/>
    <mergeCell ref="B63:E63"/>
    <mergeCell ref="F63:H63"/>
    <mergeCell ref="I63:M63"/>
    <mergeCell ref="Y63:AB63"/>
    <mergeCell ref="N63:R63"/>
    <mergeCell ref="Y65:AB65"/>
    <mergeCell ref="Y64:AB64"/>
    <mergeCell ref="N65:R65"/>
    <mergeCell ref="N62:R62"/>
    <mergeCell ref="T62:X62"/>
    <mergeCell ref="N64:R64"/>
    <mergeCell ref="B65:E65"/>
    <mergeCell ref="F65:H65"/>
    <mergeCell ref="I65:M65"/>
    <mergeCell ref="Y67:AB67"/>
    <mergeCell ref="T65:X65"/>
    <mergeCell ref="B66:E66"/>
    <mergeCell ref="F66:H66"/>
    <mergeCell ref="I66:M66"/>
    <mergeCell ref="N66:R66"/>
    <mergeCell ref="Y66:AB66"/>
    <mergeCell ref="T67:X67"/>
    <mergeCell ref="T66:X66"/>
    <mergeCell ref="I67:M67"/>
    <mergeCell ref="Y69:AB69"/>
    <mergeCell ref="N69:R69"/>
    <mergeCell ref="T69:X69"/>
    <mergeCell ref="I68:M68"/>
    <mergeCell ref="N68:R68"/>
    <mergeCell ref="T68:X68"/>
    <mergeCell ref="T70:X70"/>
    <mergeCell ref="Y68:AB68"/>
    <mergeCell ref="N67:R67"/>
    <mergeCell ref="B68:E68"/>
    <mergeCell ref="F68:H68"/>
    <mergeCell ref="B69:E69"/>
    <mergeCell ref="F69:H69"/>
    <mergeCell ref="I69:M69"/>
    <mergeCell ref="N70:R70"/>
    <mergeCell ref="Y70:AB70"/>
    <mergeCell ref="B71:E71"/>
    <mergeCell ref="F71:H71"/>
    <mergeCell ref="I71:M71"/>
    <mergeCell ref="B67:E67"/>
    <mergeCell ref="F67:H67"/>
    <mergeCell ref="B70:E70"/>
    <mergeCell ref="F70:H70"/>
    <mergeCell ref="I70:M70"/>
    <mergeCell ref="N71:R71"/>
    <mergeCell ref="F72:H72"/>
    <mergeCell ref="I72:M72"/>
    <mergeCell ref="N72:R72"/>
    <mergeCell ref="T71:X71"/>
    <mergeCell ref="Y72:AB72"/>
    <mergeCell ref="T72:X72"/>
    <mergeCell ref="Y71:AB71"/>
    <mergeCell ref="B73:E73"/>
    <mergeCell ref="F73:H73"/>
    <mergeCell ref="I73:M73"/>
    <mergeCell ref="Y73:AB73"/>
    <mergeCell ref="N73:R73"/>
    <mergeCell ref="T73:X73"/>
    <mergeCell ref="B72:E72"/>
    <mergeCell ref="B76:E76"/>
    <mergeCell ref="F76:H76"/>
    <mergeCell ref="I76:M76"/>
    <mergeCell ref="B75:E75"/>
    <mergeCell ref="B74:E74"/>
    <mergeCell ref="F74:H74"/>
    <mergeCell ref="I74:M74"/>
    <mergeCell ref="F75:H75"/>
    <mergeCell ref="I75:M75"/>
    <mergeCell ref="N76:R76"/>
    <mergeCell ref="T78:X78"/>
    <mergeCell ref="T76:X76"/>
    <mergeCell ref="N74:R74"/>
    <mergeCell ref="Y75:AB75"/>
    <mergeCell ref="N75:R75"/>
    <mergeCell ref="T75:X75"/>
    <mergeCell ref="T74:X74"/>
    <mergeCell ref="Y74:AB74"/>
    <mergeCell ref="B80:E80"/>
    <mergeCell ref="F80:H80"/>
    <mergeCell ref="I80:M80"/>
    <mergeCell ref="B78:E78"/>
    <mergeCell ref="F78:H78"/>
    <mergeCell ref="I78:M78"/>
    <mergeCell ref="B77:E77"/>
    <mergeCell ref="F77:H77"/>
    <mergeCell ref="I77:M77"/>
    <mergeCell ref="B79:E79"/>
    <mergeCell ref="F79:H79"/>
    <mergeCell ref="I79:M79"/>
    <mergeCell ref="Y79:AB79"/>
    <mergeCell ref="N79:R79"/>
    <mergeCell ref="T79:X79"/>
    <mergeCell ref="Y80:AB80"/>
    <mergeCell ref="N80:R80"/>
    <mergeCell ref="T80:X80"/>
    <mergeCell ref="BB18:BE18"/>
    <mergeCell ref="Y78:AB78"/>
    <mergeCell ref="N78:R78"/>
    <mergeCell ref="Y77:AB77"/>
    <mergeCell ref="Y76:AB76"/>
    <mergeCell ref="T77:X77"/>
    <mergeCell ref="N77:R77"/>
    <mergeCell ref="AW26:BA26"/>
    <mergeCell ref="AW25:BA25"/>
    <mergeCell ref="AL24:AP24"/>
    <mergeCell ref="AQ24:AU24"/>
    <mergeCell ref="AL25:AP25"/>
    <mergeCell ref="BB22:BE22"/>
    <mergeCell ref="AE23:AH23"/>
    <mergeCell ref="AI23:AK23"/>
    <mergeCell ref="AE22:AH22"/>
    <mergeCell ref="AI24:AK24"/>
    <mergeCell ref="BB25:BE25"/>
    <mergeCell ref="AE24:AH24"/>
    <mergeCell ref="AW23:BA23"/>
    <mergeCell ref="AL26:AP26"/>
    <mergeCell ref="AQ26:AU26"/>
    <mergeCell ref="BB26:BE26"/>
    <mergeCell ref="AE25:AH25"/>
    <mergeCell ref="AI25:AK25"/>
    <mergeCell ref="AQ25:AU25"/>
    <mergeCell ref="BB28:BE28"/>
    <mergeCell ref="AE27:AH27"/>
    <mergeCell ref="AI27:AK27"/>
    <mergeCell ref="AQ27:AU27"/>
    <mergeCell ref="AE28:AH28"/>
    <mergeCell ref="AI28:AK28"/>
    <mergeCell ref="AL28:AP28"/>
    <mergeCell ref="AQ28:AU28"/>
    <mergeCell ref="BB27:BE27"/>
    <mergeCell ref="AL27:AP27"/>
    <mergeCell ref="BB30:BE30"/>
    <mergeCell ref="AE29:AH29"/>
    <mergeCell ref="AI29:AK29"/>
    <mergeCell ref="AL29:AP29"/>
    <mergeCell ref="AQ29:AU29"/>
    <mergeCell ref="AE30:AH30"/>
    <mergeCell ref="AI30:AK30"/>
    <mergeCell ref="AL30:AP30"/>
    <mergeCell ref="AQ30:AU30"/>
    <mergeCell ref="AW29:BA29"/>
    <mergeCell ref="BB31:BE31"/>
    <mergeCell ref="AE32:AH32"/>
    <mergeCell ref="AI32:AK32"/>
    <mergeCell ref="AL32:AP32"/>
    <mergeCell ref="AQ32:AU32"/>
    <mergeCell ref="BB32:BE32"/>
    <mergeCell ref="AE31:AH31"/>
    <mergeCell ref="AI31:AK31"/>
    <mergeCell ref="AL31:AP31"/>
    <mergeCell ref="AQ31:AU31"/>
    <mergeCell ref="BB33:BE33"/>
    <mergeCell ref="AE34:AH34"/>
    <mergeCell ref="AI34:AK34"/>
    <mergeCell ref="AL34:AP34"/>
    <mergeCell ref="AQ34:AU34"/>
    <mergeCell ref="BB34:BE34"/>
    <mergeCell ref="AE33:AH33"/>
    <mergeCell ref="AI33:AK33"/>
    <mergeCell ref="AL33:AP33"/>
    <mergeCell ref="AQ33:AU33"/>
    <mergeCell ref="BB37:BE37"/>
    <mergeCell ref="AL35:AP35"/>
    <mergeCell ref="AQ35:AU35"/>
    <mergeCell ref="AL37:AP37"/>
    <mergeCell ref="AQ37:AU37"/>
    <mergeCell ref="BB35:BE35"/>
    <mergeCell ref="AW36:BA36"/>
    <mergeCell ref="AI36:AK36"/>
    <mergeCell ref="BB36:BE36"/>
    <mergeCell ref="BB38:BE38"/>
    <mergeCell ref="AW38:BA38"/>
    <mergeCell ref="AI39:AK39"/>
    <mergeCell ref="AL39:AP39"/>
    <mergeCell ref="AQ39:AU39"/>
    <mergeCell ref="AQ38:AU38"/>
    <mergeCell ref="BB39:BE39"/>
    <mergeCell ref="AW39:BA39"/>
    <mergeCell ref="BB51:BE51"/>
    <mergeCell ref="AE52:AH52"/>
    <mergeCell ref="AI52:AK52"/>
    <mergeCell ref="AL52:AP52"/>
    <mergeCell ref="AQ52:AU52"/>
    <mergeCell ref="BB52:BE52"/>
    <mergeCell ref="AE51:AH51"/>
    <mergeCell ref="AI51:AK51"/>
    <mergeCell ref="AL51:AP51"/>
    <mergeCell ref="AW51:BA51"/>
    <mergeCell ref="BB53:BE53"/>
    <mergeCell ref="BB54:BE54"/>
    <mergeCell ref="AE53:AH53"/>
    <mergeCell ref="AI53:AK53"/>
    <mergeCell ref="AL53:AP53"/>
    <mergeCell ref="AW53:BA53"/>
    <mergeCell ref="AW54:BA54"/>
    <mergeCell ref="AE54:AH54"/>
    <mergeCell ref="AI54:AK54"/>
    <mergeCell ref="AL54:AP54"/>
    <mergeCell ref="BB55:BE55"/>
    <mergeCell ref="AE56:AH56"/>
    <mergeCell ref="AI56:AK56"/>
    <mergeCell ref="AL56:AP56"/>
    <mergeCell ref="AQ56:AU56"/>
    <mergeCell ref="BB56:BE56"/>
    <mergeCell ref="AE55:AH55"/>
    <mergeCell ref="AI55:AK55"/>
    <mergeCell ref="AW55:BA55"/>
    <mergeCell ref="AW56:BA56"/>
    <mergeCell ref="BB60:BE60"/>
    <mergeCell ref="BB57:BE57"/>
    <mergeCell ref="AI58:AK58"/>
    <mergeCell ref="AL58:AP58"/>
    <mergeCell ref="AQ58:AU58"/>
    <mergeCell ref="BB59:BE59"/>
    <mergeCell ref="AQ59:AU59"/>
    <mergeCell ref="AW59:BA59"/>
    <mergeCell ref="AE62:AH62"/>
    <mergeCell ref="AE64:AH64"/>
    <mergeCell ref="AI64:AK64"/>
    <mergeCell ref="BB64:BE64"/>
    <mergeCell ref="AE63:AH63"/>
    <mergeCell ref="AI63:AK63"/>
    <mergeCell ref="AL63:AP63"/>
    <mergeCell ref="AQ63:AU63"/>
    <mergeCell ref="AW64:BA64"/>
    <mergeCell ref="AQ64:AU64"/>
    <mergeCell ref="AI65:AK65"/>
    <mergeCell ref="AL65:AP65"/>
    <mergeCell ref="AQ65:AU65"/>
    <mergeCell ref="AW68:BA68"/>
    <mergeCell ref="AQ68:AU68"/>
    <mergeCell ref="AQ66:AU66"/>
    <mergeCell ref="AQ67:AU67"/>
    <mergeCell ref="AE65:AH65"/>
    <mergeCell ref="AE66:AH66"/>
    <mergeCell ref="AI66:AK66"/>
    <mergeCell ref="AL68:AP68"/>
    <mergeCell ref="AL66:AP66"/>
    <mergeCell ref="AE68:AH68"/>
    <mergeCell ref="AE67:AH67"/>
    <mergeCell ref="AI67:AK67"/>
    <mergeCell ref="AL67:AP67"/>
    <mergeCell ref="AI68:AK68"/>
    <mergeCell ref="BB67:BE67"/>
    <mergeCell ref="AW62:BA62"/>
    <mergeCell ref="AE61:AH61"/>
    <mergeCell ref="AI61:AK61"/>
    <mergeCell ref="AL61:AP61"/>
    <mergeCell ref="AL64:AP64"/>
    <mergeCell ref="AW63:BA63"/>
    <mergeCell ref="BB65:BE65"/>
    <mergeCell ref="AI62:AK62"/>
    <mergeCell ref="AL62:AP62"/>
    <mergeCell ref="E7:F7"/>
    <mergeCell ref="M7:O7"/>
    <mergeCell ref="AH7:AJ7"/>
    <mergeCell ref="AQ7:AS7"/>
    <mergeCell ref="P7:T7"/>
    <mergeCell ref="AA7:AB7"/>
    <mergeCell ref="BB66:BE66"/>
    <mergeCell ref="BC2:BE3"/>
    <mergeCell ref="AL1:AV2"/>
    <mergeCell ref="AW66:BA66"/>
    <mergeCell ref="AW65:BA65"/>
    <mergeCell ref="BD7:BE7"/>
    <mergeCell ref="AL7:AP7"/>
    <mergeCell ref="BB61:BE61"/>
    <mergeCell ref="AW58:BA58"/>
    <mergeCell ref="AL3:AV4"/>
    <mergeCell ref="BB68:BE68"/>
    <mergeCell ref="AW67:BA67"/>
    <mergeCell ref="BB63:BE63"/>
    <mergeCell ref="AH9:AL9"/>
    <mergeCell ref="AL59:AP59"/>
    <mergeCell ref="AW60:BA60"/>
    <mergeCell ref="AW57:BA57"/>
    <mergeCell ref="AQ62:AU62"/>
    <mergeCell ref="BB62:BE62"/>
    <mergeCell ref="BB58:BE58"/>
    <mergeCell ref="AE60:AH60"/>
    <mergeCell ref="H7:L7"/>
    <mergeCell ref="AT7:AX7"/>
    <mergeCell ref="AL55:AP55"/>
    <mergeCell ref="AQ55:AU55"/>
    <mergeCell ref="AI60:AK60"/>
    <mergeCell ref="AL60:AP60"/>
    <mergeCell ref="AQ60:AU60"/>
    <mergeCell ref="AE42:AH42"/>
    <mergeCell ref="AE41:AH41"/>
  </mergeCells>
  <printOptions/>
  <pageMargins left="0.5597222222222222" right="0.2" top="1" bottom="1" header="0.5118055555555556" footer="0.511805555555555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00390625" defaultRowHeight="13.5"/>
  <cols>
    <col min="1" max="1" width="11.00390625" style="46" customWidth="1"/>
    <col min="2" max="2" width="11.00390625" style="47" customWidth="1"/>
    <col min="3" max="3" width="11.00390625" style="48" customWidth="1"/>
    <col min="4" max="4" width="11.00390625" style="47" customWidth="1"/>
    <col min="5" max="16384" width="11.00390625" style="46" customWidth="1"/>
  </cols>
  <sheetData/>
  <sheetProtection/>
  <printOptions/>
  <pageMargins left="0.75" right="0.75" top="1" bottom="1" header="0.5118055555555556" footer="0.511805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11.00390625" defaultRowHeight="13.5"/>
  <cols>
    <col min="1" max="1" width="11.00390625" style="44" customWidth="1"/>
    <col min="2" max="4" width="11.00390625" style="45" customWidth="1"/>
    <col min="5" max="16384" width="11.00390625" style="44" customWidth="1"/>
  </cols>
  <sheetData/>
  <sheetProtection/>
  <printOptions/>
  <pageMargins left="0.6993055555555556" right="0.699305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m.fukuchi.hm</dc:creator>
  <cp:keywords/>
  <dc:description/>
  <cp:lastModifiedBy>HHSAF-02</cp:lastModifiedBy>
  <cp:lastPrinted>2010-02-26T02:01:00Z</cp:lastPrinted>
  <dcterms:created xsi:type="dcterms:W3CDTF">2010-01-25T02:14:51Z</dcterms:created>
  <dcterms:modified xsi:type="dcterms:W3CDTF">2024-04-01T01:12:43Z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